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NAS_2020\Daten\Schützengesellschaft OE\Homepage\Terminblatt\"/>
    </mc:Choice>
  </mc:AlternateContent>
  <xr:revisionPtr revIDLastSave="0" documentId="13_ncr:1_{DE14A83F-C698-4235-B704-EB5C709BC438}" xr6:coauthVersionLast="47" xr6:coauthVersionMax="47" xr10:uidLastSave="{00000000-0000-0000-0000-000000000000}"/>
  <bookViews>
    <workbookView xWindow="-108" yWindow="-108" windowWidth="23256" windowHeight="12456" tabRatio="760" firstSheet="1" activeTab="5" xr2:uid="{00000000-000D-0000-FFFF-FFFF00000000}"/>
  </bookViews>
  <sheets>
    <sheet name="Musterbeschriftung" sheetId="54" state="hidden" r:id="rId1"/>
    <sheet name="januar" sheetId="49" r:id="rId2"/>
    <sheet name="februar" sheetId="48" r:id="rId3"/>
    <sheet name="märz" sheetId="47" r:id="rId4"/>
    <sheet name="april" sheetId="46" r:id="rId5"/>
    <sheet name="mai" sheetId="53" r:id="rId6"/>
    <sheet name="juni" sheetId="44" r:id="rId7"/>
    <sheet name="juli" sheetId="43" r:id="rId8"/>
    <sheet name="august" sheetId="42" r:id="rId9"/>
    <sheet name="september" sheetId="35" r:id="rId10"/>
    <sheet name="oktober " sheetId="50" r:id="rId11"/>
    <sheet name="november" sheetId="51" r:id="rId12"/>
    <sheet name="dezember" sheetId="52" r:id="rId13"/>
  </sheets>
  <definedNames>
    <definedName name="\0">#N/A</definedName>
    <definedName name="_xlnm.Print_Area" localSheetId="4">april!$B$2:$O$60</definedName>
    <definedName name="_xlnm.Print_Area" localSheetId="8">august!$B$2:$O$48</definedName>
    <definedName name="_xlnm.Print_Area" localSheetId="12">dezember!$B$2:$O$35</definedName>
    <definedName name="_xlnm.Print_Area" localSheetId="2">februar!$B$2:$O$35</definedName>
    <definedName name="_xlnm.Print_Area" localSheetId="1">januar!$B$2:$O$35</definedName>
    <definedName name="_xlnm.Print_Area" localSheetId="7">juli!$B$2:$O$40</definedName>
    <definedName name="_xlnm.Print_Area" localSheetId="6">juni!$B$2:$O$55</definedName>
    <definedName name="_xlnm.Print_Area" localSheetId="5">mai!$B$2:$O$59</definedName>
    <definedName name="_xlnm.Print_Area" localSheetId="3">märz!$B$2:$O$43</definedName>
    <definedName name="_xlnm.Print_Area" localSheetId="0">Musterbeschriftung!$B$2:$O$47</definedName>
    <definedName name="_xlnm.Print_Area" localSheetId="11">november!$B$2:$O$35</definedName>
    <definedName name="_xlnm.Print_Area" localSheetId="10">'oktober '!$B$2:$O$51</definedName>
    <definedName name="_xlnm.Print_Area" localSheetId="9">september!$B$2:$O$46</definedName>
    <definedName name="Druckbereich_MI" localSheetId="4">#REF!</definedName>
    <definedName name="Druckbereich_MI" localSheetId="8">#REF!</definedName>
    <definedName name="Druckbereich_MI" localSheetId="12">#REF!</definedName>
    <definedName name="Druckbereich_MI" localSheetId="2">#REF!</definedName>
    <definedName name="Druckbereich_MI" localSheetId="1">#REF!</definedName>
    <definedName name="Druckbereich_MI" localSheetId="7">#REF!</definedName>
    <definedName name="Druckbereich_MI" localSheetId="6">#REF!</definedName>
    <definedName name="Druckbereich_MI" localSheetId="5">#REF!</definedName>
    <definedName name="Druckbereich_MI" localSheetId="3">#REF!</definedName>
    <definedName name="Druckbereich_MI" localSheetId="0">#REF!</definedName>
    <definedName name="Druckbereich_MI" localSheetId="11">#REF!</definedName>
    <definedName name="Druckbereich_MI" localSheetId="10">#REF!</definedName>
    <definedName name="Druckbereich_MI" localSheetId="9">#REF!</definedName>
    <definedName name="Druckbereich_MI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8" l="1"/>
  <c r="B4" i="49"/>
  <c r="B5" i="49"/>
  <c r="B6" i="49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N43" i="47"/>
  <c r="N35" i="52"/>
  <c r="N35" i="51"/>
  <c r="N51" i="50"/>
  <c r="N46" i="35"/>
  <c r="N48" i="42"/>
  <c r="N40" i="43"/>
  <c r="N55" i="44"/>
  <c r="N59" i="53"/>
  <c r="N60" i="46"/>
  <c r="N35" i="48"/>
  <c r="F53" i="42"/>
  <c r="B2" i="53"/>
  <c r="F64" i="53"/>
  <c r="F65" i="53"/>
  <c r="B45" i="53"/>
  <c r="F66" i="53"/>
  <c r="F42" i="52"/>
  <c r="F41" i="52"/>
  <c r="B30" i="52"/>
  <c r="F40" i="52"/>
  <c r="B2" i="52"/>
  <c r="F42" i="51"/>
  <c r="F41" i="51"/>
  <c r="B18" i="51"/>
  <c r="F40" i="51"/>
  <c r="B2" i="51"/>
  <c r="F58" i="50"/>
  <c r="F57" i="50"/>
  <c r="F56" i="50"/>
  <c r="B2" i="50"/>
  <c r="E42" i="49"/>
  <c r="E41" i="49"/>
  <c r="E40" i="49"/>
  <c r="B2" i="49"/>
  <c r="E42" i="48"/>
  <c r="E41" i="48"/>
  <c r="E40" i="48"/>
  <c r="B23" i="48"/>
  <c r="E50" i="47"/>
  <c r="E49" i="47"/>
  <c r="B29" i="47"/>
  <c r="E48" i="47"/>
  <c r="B42" i="47"/>
  <c r="B2" i="47"/>
  <c r="E67" i="46"/>
  <c r="E66" i="46"/>
  <c r="B41" i="46"/>
  <c r="E65" i="46"/>
  <c r="B53" i="46"/>
  <c r="B2" i="46"/>
  <c r="F62" i="44"/>
  <c r="F61" i="44"/>
  <c r="B4" i="44"/>
  <c r="F60" i="44"/>
  <c r="B8" i="44"/>
  <c r="B2" i="44"/>
  <c r="F47" i="43"/>
  <c r="F46" i="43"/>
  <c r="B19" i="43"/>
  <c r="F45" i="43"/>
  <c r="B2" i="43"/>
  <c r="F55" i="42"/>
  <c r="F54" i="42"/>
  <c r="B5" i="42"/>
  <c r="B2" i="42"/>
  <c r="F53" i="35"/>
  <c r="F52" i="35"/>
  <c r="F51" i="35"/>
  <c r="B23" i="35"/>
  <c r="B2" i="35"/>
  <c r="B24" i="51"/>
  <c r="B13" i="42"/>
  <c r="B44" i="42"/>
  <c r="B17" i="42"/>
  <c r="B11" i="47"/>
  <c r="B9" i="47"/>
  <c r="B16" i="47"/>
  <c r="B7" i="47"/>
  <c r="B37" i="47"/>
  <c r="B40" i="47"/>
  <c r="B19" i="47"/>
  <c r="B30" i="47"/>
  <c r="B23" i="47"/>
  <c r="B41" i="47"/>
  <c r="B18" i="47"/>
  <c r="B33" i="47"/>
  <c r="B6" i="47"/>
  <c r="B5" i="47"/>
  <c r="B36" i="47"/>
  <c r="B12" i="47"/>
  <c r="B8" i="47"/>
  <c r="B15" i="47"/>
  <c r="B13" i="47"/>
  <c r="B15" i="46"/>
  <c r="B39" i="46"/>
  <c r="B18" i="46"/>
  <c r="B13" i="46"/>
  <c r="B30" i="46"/>
  <c r="B49" i="46"/>
  <c r="B26" i="46"/>
  <c r="B21" i="46"/>
  <c r="B57" i="46"/>
  <c r="B42" i="46"/>
  <c r="B10" i="46"/>
  <c r="B17" i="46"/>
  <c r="B28" i="46"/>
  <c r="B51" i="46"/>
  <c r="B47" i="46"/>
  <c r="B44" i="46"/>
  <c r="B5" i="46"/>
  <c r="B34" i="46"/>
  <c r="B58" i="46"/>
  <c r="B45" i="46"/>
  <c r="B55" i="46"/>
  <c r="B7" i="46"/>
  <c r="B31" i="46"/>
  <c r="B23" i="46"/>
  <c r="B36" i="46"/>
  <c r="B4" i="46"/>
  <c r="B32" i="46"/>
  <c r="B19" i="46"/>
  <c r="B35" i="47"/>
  <c r="B14" i="47"/>
  <c r="B17" i="47"/>
  <c r="B34" i="47"/>
  <c r="B4" i="47"/>
  <c r="B24" i="47"/>
  <c r="B27" i="47"/>
  <c r="B10" i="47"/>
  <c r="B25" i="47"/>
  <c r="B22" i="47"/>
  <c r="B31" i="48"/>
  <c r="B29" i="48"/>
  <c r="B9" i="48"/>
  <c r="B8" i="48"/>
  <c r="B22" i="48"/>
  <c r="B20" i="48"/>
  <c r="B19" i="48"/>
  <c r="B18" i="48"/>
  <c r="B17" i="48"/>
  <c r="B16" i="48"/>
  <c r="B15" i="48"/>
  <c r="B14" i="48"/>
  <c r="B13" i="48"/>
  <c r="B12" i="48"/>
  <c r="B33" i="48"/>
  <c r="B11" i="48"/>
  <c r="B32" i="48"/>
  <c r="B10" i="48"/>
  <c r="B28" i="48"/>
  <c r="B7" i="48"/>
  <c r="B26" i="48"/>
  <c r="B5" i="48"/>
  <c r="B25" i="48"/>
  <c r="B4" i="48"/>
  <c r="B27" i="48"/>
  <c r="B6" i="48"/>
  <c r="B24" i="48"/>
  <c r="B25" i="52"/>
  <c r="B7" i="52"/>
  <c r="B10" i="52"/>
  <c r="B33" i="52"/>
  <c r="B34" i="52"/>
  <c r="B4" i="52"/>
  <c r="B9" i="52"/>
  <c r="B12" i="52"/>
  <c r="B14" i="52"/>
  <c r="B18" i="52"/>
  <c r="B26" i="52"/>
  <c r="B32" i="52"/>
  <c r="B22" i="52"/>
  <c r="B19" i="52"/>
  <c r="B6" i="52"/>
  <c r="B16" i="52"/>
  <c r="B29" i="52"/>
  <c r="B23" i="52"/>
  <c r="B8" i="52"/>
  <c r="B5" i="52"/>
  <c r="B31" i="52"/>
  <c r="B27" i="52"/>
  <c r="B21" i="52"/>
  <c r="B17" i="52"/>
  <c r="B24" i="52"/>
  <c r="B20" i="52"/>
  <c r="B11" i="52"/>
  <c r="B28" i="52"/>
  <c r="B13" i="52"/>
  <c r="B15" i="52"/>
  <c r="B49" i="50"/>
  <c r="B44" i="50"/>
  <c r="B9" i="50"/>
  <c r="B45" i="50"/>
  <c r="B46" i="50"/>
  <c r="B4" i="50"/>
  <c r="B36" i="50"/>
  <c r="B22" i="50"/>
  <c r="B39" i="50"/>
  <c r="B16" i="50"/>
  <c r="B25" i="50"/>
  <c r="B7" i="50"/>
  <c r="B13" i="50"/>
  <c r="B24" i="50"/>
  <c r="B10" i="50"/>
  <c r="B14" i="50"/>
  <c r="B31" i="50"/>
  <c r="B18" i="50"/>
  <c r="B15" i="50"/>
  <c r="B41" i="50"/>
  <c r="B42" i="50"/>
  <c r="B37" i="50"/>
  <c r="B47" i="50"/>
  <c r="B34" i="50"/>
  <c r="B32" i="50"/>
  <c r="B35" i="50"/>
  <c r="B29" i="50"/>
  <c r="B5" i="50"/>
  <c r="B21" i="50"/>
  <c r="B26" i="50"/>
  <c r="B20" i="50"/>
  <c r="B7" i="35"/>
  <c r="B41" i="35"/>
  <c r="B26" i="35"/>
  <c r="B24" i="35"/>
  <c r="B45" i="35"/>
  <c r="B34" i="35"/>
  <c r="B4" i="35"/>
  <c r="B12" i="35"/>
  <c r="B6" i="35"/>
  <c r="B35" i="35"/>
  <c r="B43" i="35"/>
  <c r="B15" i="35"/>
  <c r="B44" i="35"/>
  <c r="B25" i="35"/>
  <c r="B14" i="35"/>
  <c r="B28" i="35"/>
  <c r="B13" i="35"/>
  <c r="B5" i="35"/>
  <c r="B38" i="35"/>
  <c r="B33" i="35"/>
  <c r="B22" i="35"/>
  <c r="B11" i="35"/>
  <c r="B31" i="35"/>
  <c r="B16" i="35"/>
  <c r="B36" i="35"/>
  <c r="B32" i="35"/>
  <c r="B20" i="35"/>
  <c r="B10" i="35"/>
  <c r="B18" i="35"/>
  <c r="B32" i="42"/>
  <c r="B39" i="42"/>
  <c r="B24" i="42"/>
  <c r="B14" i="42"/>
  <c r="B11" i="42"/>
  <c r="B25" i="42"/>
  <c r="B28" i="42"/>
  <c r="B9" i="42"/>
  <c r="B8" i="42"/>
  <c r="B30" i="42"/>
  <c r="B15" i="42"/>
  <c r="B41" i="42"/>
  <c r="B16" i="42"/>
  <c r="B36" i="42"/>
  <c r="B26" i="42"/>
  <c r="B19" i="42"/>
  <c r="B18" i="42"/>
  <c r="B45" i="42"/>
  <c r="B47" i="42"/>
  <c r="B22" i="42"/>
  <c r="B7" i="42"/>
  <c r="B38" i="42"/>
  <c r="B4" i="42"/>
  <c r="B42" i="42"/>
  <c r="B6" i="42"/>
  <c r="B27" i="42"/>
  <c r="B40" i="42"/>
  <c r="B20" i="43"/>
  <c r="B29" i="43"/>
  <c r="B33" i="43"/>
  <c r="B35" i="43"/>
  <c r="B6" i="43"/>
  <c r="B18" i="43"/>
  <c r="B13" i="43"/>
  <c r="B17" i="43"/>
  <c r="B25" i="43"/>
  <c r="B11" i="43"/>
  <c r="B28" i="43"/>
  <c r="B26" i="43"/>
  <c r="B10" i="43"/>
  <c r="B23" i="43"/>
  <c r="B27" i="43"/>
  <c r="B4" i="43"/>
  <c r="B37" i="43"/>
  <c r="B12" i="43"/>
  <c r="B34" i="43"/>
  <c r="B30" i="43"/>
  <c r="B9" i="43"/>
  <c r="B39" i="43"/>
  <c r="B14" i="43"/>
  <c r="B22" i="43"/>
  <c r="B15" i="43"/>
  <c r="B7" i="43"/>
  <c r="B5" i="43"/>
  <c r="B21" i="43"/>
  <c r="B31" i="43"/>
  <c r="B36" i="43"/>
  <c r="B24" i="44"/>
  <c r="B20" i="44"/>
  <c r="B34" i="44"/>
  <c r="B16" i="44"/>
  <c r="B43" i="44"/>
  <c r="B45" i="44"/>
  <c r="B18" i="44"/>
  <c r="B47" i="44"/>
  <c r="B27" i="44"/>
  <c r="B52" i="44"/>
  <c r="B29" i="44"/>
  <c r="B36" i="44"/>
  <c r="B32" i="44"/>
  <c r="B42" i="44"/>
  <c r="B10" i="44"/>
  <c r="B33" i="44"/>
  <c r="B19" i="44"/>
  <c r="B54" i="44"/>
  <c r="B53" i="44"/>
  <c r="B6" i="44"/>
  <c r="B22" i="44"/>
  <c r="B31" i="44"/>
  <c r="B40" i="44"/>
  <c r="B5" i="44"/>
  <c r="B39" i="44"/>
  <c r="B49" i="44"/>
  <c r="B13" i="44"/>
  <c r="B21" i="44"/>
  <c r="B20" i="53"/>
  <c r="B53" i="53"/>
  <c r="B4" i="53"/>
  <c r="B13" i="53"/>
  <c r="B29" i="53"/>
  <c r="B15" i="53"/>
  <c r="B37" i="53"/>
  <c r="B47" i="53"/>
  <c r="B21" i="53"/>
  <c r="B6" i="53"/>
  <c r="B32" i="53"/>
  <c r="B22" i="53"/>
  <c r="B12" i="53"/>
  <c r="B30" i="53"/>
  <c r="B58" i="53"/>
  <c r="B51" i="53"/>
  <c r="B17" i="53"/>
  <c r="B34" i="53"/>
  <c r="B49" i="53"/>
  <c r="B27" i="53"/>
  <c r="B33" i="53"/>
  <c r="B24" i="53"/>
  <c r="B42" i="53"/>
  <c r="B23" i="53"/>
  <c r="B9" i="53"/>
  <c r="B39" i="53"/>
  <c r="B25" i="53"/>
  <c r="B11" i="53"/>
  <c r="B35" i="53"/>
  <c r="B55" i="53"/>
  <c r="B12" i="51"/>
  <c r="B23" i="51"/>
  <c r="B21" i="51"/>
  <c r="B11" i="51"/>
  <c r="B30" i="51"/>
  <c r="B6" i="51"/>
  <c r="B4" i="51"/>
  <c r="B7" i="51"/>
  <c r="B29" i="51"/>
  <c r="B32" i="51"/>
  <c r="B22" i="51"/>
  <c r="B13" i="51"/>
  <c r="B9" i="51"/>
  <c r="B27" i="51"/>
  <c r="B34" i="51"/>
  <c r="B33" i="51"/>
  <c r="B8" i="51"/>
  <c r="B31" i="51"/>
  <c r="B5" i="51"/>
  <c r="B16" i="51"/>
  <c r="B25" i="51"/>
  <c r="B17" i="51"/>
  <c r="B14" i="51"/>
  <c r="B20" i="51"/>
  <c r="B15" i="51"/>
  <c r="B10" i="51"/>
  <c r="B19" i="51"/>
  <c r="B26" i="51"/>
</calcChain>
</file>

<file path=xl/sharedStrings.xml><?xml version="1.0" encoding="utf-8"?>
<sst xmlns="http://schemas.openxmlformats.org/spreadsheetml/2006/main" count="735" uniqueCount="135">
  <si>
    <t>es ist das Datum des letzten</t>
  </si>
  <si>
    <t>Tages im Monat einzufügen</t>
  </si>
  <si>
    <t>Standbelegung der Gemeinschaftsschiessanlage Obertel Suhr</t>
  </si>
  <si>
    <t>Keiler</t>
  </si>
  <si>
    <t>50m</t>
  </si>
  <si>
    <t>25m</t>
  </si>
  <si>
    <t>SST.</t>
  </si>
  <si>
    <t>Wirt</t>
  </si>
  <si>
    <t>Anlass</t>
  </si>
  <si>
    <t>Organisator</t>
  </si>
  <si>
    <t>Abw.</t>
  </si>
  <si>
    <t>Strassen sind gesperrt
gemäss Belegungsplan</t>
  </si>
  <si>
    <t>Strassen sind offen</t>
  </si>
  <si>
    <t>Remy End</t>
  </si>
  <si>
    <t>300m
100m</t>
  </si>
  <si>
    <t>Ton-
tauben</t>
  </si>
  <si>
    <t>Reh 
Fuchs</t>
  </si>
  <si>
    <t>Reh
Fuchs</t>
  </si>
  <si>
    <t>Waffen Pauli Dintikon</t>
  </si>
  <si>
    <t>08.00 - 11.30</t>
  </si>
  <si>
    <t>08.00 - 12.00</t>
  </si>
  <si>
    <t>X</t>
  </si>
  <si>
    <t>SSS</t>
  </si>
  <si>
    <t>14.00 - 20.30</t>
  </si>
  <si>
    <t>SGOE</t>
  </si>
  <si>
    <t>17.00 - 20.00</t>
  </si>
  <si>
    <t>JSS</t>
  </si>
  <si>
    <t>PSS</t>
  </si>
  <si>
    <t xml:space="preserve">10.00 - 14.00 </t>
  </si>
  <si>
    <t>Apero</t>
  </si>
  <si>
    <t>F. Hunziker</t>
  </si>
  <si>
    <t>Röbi Wüest</t>
  </si>
  <si>
    <t>Volksschiessen 50m ( Wirt ab 17.00 )</t>
  </si>
  <si>
    <t>13.30 - 16.00</t>
  </si>
  <si>
    <t>17.00 - 20.30</t>
  </si>
  <si>
    <t>16.30 - 19.30</t>
  </si>
  <si>
    <t>Feldschiessen Pistole</t>
  </si>
  <si>
    <t>09.00 - 11.00</t>
  </si>
  <si>
    <t>09.00 - 11.30</t>
  </si>
  <si>
    <t>17.00 - 19.30</t>
  </si>
  <si>
    <t>PSS / PSO</t>
  </si>
  <si>
    <t xml:space="preserve"> ---</t>
  </si>
  <si>
    <t>SGG</t>
  </si>
  <si>
    <t>Instruktion Jungschützen ( 17.45 - 19.30 )</t>
  </si>
  <si>
    <t>17.45 - 19.30</t>
  </si>
  <si>
    <t>Jungschützen (JS) (17.30 - 19.30)</t>
  </si>
  <si>
    <t>Depot</t>
  </si>
  <si>
    <t>1. OP 300 m' (18.00 - 19.30)</t>
  </si>
  <si>
    <t>SGG / (SGOE)</t>
  </si>
  <si>
    <t>08.00 - 17.00</t>
  </si>
  <si>
    <t>Endschiessen JSS</t>
  </si>
  <si>
    <t>12.30 - 15.00</t>
  </si>
  <si>
    <t>17.30 - 19.30</t>
  </si>
  <si>
    <t xml:space="preserve">Training Sportschützen </t>
  </si>
  <si>
    <t>16.00 - 20.00</t>
  </si>
  <si>
    <t>Training 300 m (17.00 - 20.00)</t>
  </si>
  <si>
    <t>SGG/SGOE</t>
  </si>
  <si>
    <t>16. Röbi Wüest Cup</t>
  </si>
  <si>
    <t>13.30 - 16.30</t>
  </si>
  <si>
    <t>Regionalpolizei Suret</t>
  </si>
  <si>
    <t>Thomas Zbinden</t>
  </si>
  <si>
    <t>13.30 - 17.00</t>
  </si>
  <si>
    <t xml:space="preserve">Freundschaftsschiessen </t>
  </si>
  <si>
    <t>PS Suhr</t>
  </si>
  <si>
    <t>15.00 - 16.30</t>
  </si>
  <si>
    <t>Feldschiessen Pistole ( Köbi Bleiker )</t>
  </si>
  <si>
    <t>09.00 - 15.30</t>
  </si>
  <si>
    <t>2. Bundesprogramm / Obligatorisch</t>
  </si>
  <si>
    <t xml:space="preserve">62. Nordschw. Pist.-Gruppenschiessen </t>
  </si>
  <si>
    <t xml:space="preserve">63. Nordschw. Pist.-Gruppenschiessen </t>
  </si>
  <si>
    <t>07.00 - 12.00</t>
  </si>
  <si>
    <t>Römergut-Schiessen (8.00 - 12.00)</t>
  </si>
  <si>
    <t>Training Sportschützen,  Vereinsbräteln</t>
  </si>
  <si>
    <t>--</t>
  </si>
  <si>
    <t>Feldschiessen 300m 18.00 - 19.30</t>
  </si>
  <si>
    <t>Feldschiessen 300m 09.00 - 11.30</t>
  </si>
  <si>
    <t>09.00 - 16.00</t>
  </si>
  <si>
    <t>Clausschiessen.- Hock 300m</t>
  </si>
  <si>
    <t>15.00 - 20.00</t>
  </si>
  <si>
    <t>Feldschiessen Pistole (09.00-11.00)</t>
  </si>
  <si>
    <t>Feldschiessen 300m (09.00 - 11.30)</t>
  </si>
  <si>
    <t>Vorderladerschützen Musketier Oberentfelden</t>
  </si>
  <si>
    <t>H.P. Rüfenacht</t>
  </si>
  <si>
    <t>07.00 - 17.00</t>
  </si>
  <si>
    <t>Aarg. Jagdprüfung Herbst</t>
  </si>
  <si>
    <t>JSS / VAJ</t>
  </si>
  <si>
    <t>Jagdschützen Training</t>
  </si>
  <si>
    <t>Jungjäger  Training (6)</t>
  </si>
  <si>
    <t>Aarg. Jagdprüfung Frühling</t>
  </si>
  <si>
    <t>Wettkampf Jagdaufseher</t>
  </si>
  <si>
    <r>
      <t xml:space="preserve">Training Pistole </t>
    </r>
    <r>
      <rPr>
        <b/>
        <sz val="18"/>
        <rFont val="Arial Black"/>
        <family val="2"/>
      </rPr>
      <t>1. Training</t>
    </r>
  </si>
  <si>
    <t>Römergut-Schiessen (16.00 - 20.00)</t>
  </si>
  <si>
    <t>Endschiessen  10.00 - 12.00 / 13.00 - 16.00</t>
  </si>
  <si>
    <t>Feldschiessen Pistole (09.00-11.30/13.30-15.30)</t>
  </si>
  <si>
    <t xml:space="preserve">SGOE </t>
  </si>
  <si>
    <t>Neujahr</t>
  </si>
  <si>
    <t>Berchtoldstag</t>
  </si>
  <si>
    <t>Umstellung Sommerzeit</t>
  </si>
  <si>
    <t>Auffahrt</t>
  </si>
  <si>
    <t>Pfingsten</t>
  </si>
  <si>
    <t xml:space="preserve">Ende Sommerzeit </t>
  </si>
  <si>
    <t>Heiliger Abend</t>
  </si>
  <si>
    <t>Weihnachten</t>
  </si>
  <si>
    <t>Stephanstag</t>
  </si>
  <si>
    <t>1. Training 300 m' (17.00 - 20.00)</t>
  </si>
  <si>
    <t>SGOE / SGG</t>
  </si>
  <si>
    <t>Training 300 m' (17.00 - 20.00)</t>
  </si>
  <si>
    <t>Training (09.00 - 12.00)</t>
  </si>
  <si>
    <t>Instruktion Jungschützen</t>
  </si>
  <si>
    <t>Jungschützen (17.30 - 19.30)</t>
  </si>
  <si>
    <t>FS-Vorschiessen (18.00 - 19.30)</t>
  </si>
  <si>
    <t>08.00 - 16.00</t>
  </si>
  <si>
    <t>Eidg. FS (18.00 - 19.30)</t>
  </si>
  <si>
    <t>Eidg. FS (09.00 - 11.30)</t>
  </si>
  <si>
    <t>Eidg. FS (09.00 - 11.30) / Anlagenfest (13.00 - 16.00)</t>
  </si>
  <si>
    <t>Römergutschiessen (17.00 - 20.00)</t>
  </si>
  <si>
    <t>Römergutschiessen (08.00 - 12.00)</t>
  </si>
  <si>
    <t>Römergutschiessen (08.00 - 12.00 / 13.00 - 16.00)</t>
  </si>
  <si>
    <t>07.00 - 16.00</t>
  </si>
  <si>
    <t>06.00 - 12.00</t>
  </si>
  <si>
    <t>Training GM (07.00 - 12.00)</t>
  </si>
  <si>
    <t>2. OP 300 m' (18.00 - 19.30)</t>
  </si>
  <si>
    <t>3. OP 300 m' (18.00 - 19.30)</t>
  </si>
  <si>
    <t>4. OP 300 m' (18.00 - 19.30)</t>
  </si>
  <si>
    <t>Jungschützen Endschiessen (13.00 - 16.00)</t>
  </si>
  <si>
    <t>12.00 - 16.00</t>
  </si>
  <si>
    <t>Letztes Training 300 m' (17.00 - 20.00)</t>
  </si>
  <si>
    <t>Endschiessen (13.00 - 17.00)</t>
  </si>
  <si>
    <t>12.00 - 17.00</t>
  </si>
  <si>
    <t>Endschiessen (09.00 - 16.00)</t>
  </si>
  <si>
    <t>Training (14.00 - 17.00)</t>
  </si>
  <si>
    <t>13.00 - 17.00</t>
  </si>
  <si>
    <t>Schiessdatensitzung 300 m'</t>
  </si>
  <si>
    <t>bei Te</t>
  </si>
  <si>
    <t>Chlausschiessen (13.30 - 15.00)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</si>
</sst>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164" formatCode="General_)"/>
    <numFmt numFmtId="165" formatCode="0.0"/>
    <numFmt numFmtId="166" formatCode="0.0%"/>
    <numFmt numFmtId="167" formatCode="[$-F800]dddd\,\ mmmm\ dd\,\ yyyy"/>
  </numFmts>
  <fonts count="57" x14ac:knownFonts="1">
    <font>
      <sz val="12"/>
      <name val="Helv"/>
    </font>
    <font>
      <sz val="10"/>
      <name val="Arial"/>
    </font>
    <font>
      <sz val="8"/>
      <name val="Helv"/>
    </font>
    <font>
      <b/>
      <sz val="16"/>
      <name val="Arial"/>
      <family val="2"/>
    </font>
    <font>
      <sz val="12"/>
      <name val="Helv"/>
    </font>
    <font>
      <sz val="9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Helv"/>
    </font>
    <font>
      <b/>
      <sz val="9"/>
      <name val="Arial"/>
    </font>
    <font>
      <sz val="12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16"/>
      <name val="Helv"/>
    </font>
    <font>
      <b/>
      <sz val="16"/>
      <name val="Arial Black"/>
      <family val="2"/>
    </font>
    <font>
      <b/>
      <sz val="22"/>
      <name val="Helv"/>
    </font>
    <font>
      <sz val="16"/>
      <name val="Arial"/>
      <family val="2"/>
    </font>
    <font>
      <sz val="16"/>
      <name val="Helv"/>
    </font>
    <font>
      <b/>
      <i/>
      <u/>
      <sz val="36"/>
      <name val="Arial"/>
      <family val="2"/>
    </font>
    <font>
      <sz val="10"/>
      <name val="Arial"/>
      <family val="2"/>
    </font>
    <font>
      <b/>
      <sz val="18"/>
      <name val="Arial Black"/>
      <family val="2"/>
    </font>
    <font>
      <b/>
      <sz val="18"/>
      <name val="Helv"/>
    </font>
    <font>
      <b/>
      <sz val="3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8"/>
      <name val="Arial Black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Helv"/>
    </font>
    <font>
      <sz val="9"/>
      <color rgb="FFFF0000"/>
      <name val="Arial"/>
      <family val="2"/>
    </font>
    <font>
      <sz val="8"/>
      <color rgb="FFFF0000"/>
      <name val="Helv"/>
    </font>
    <font>
      <b/>
      <sz val="18"/>
      <color rgb="FFFF0000"/>
      <name val="Arial Black"/>
      <family val="2"/>
    </font>
    <font>
      <b/>
      <sz val="18"/>
      <color rgb="FF7030A0"/>
      <name val="Arial Black"/>
      <family val="2"/>
    </font>
    <font>
      <b/>
      <sz val="18"/>
      <color theme="9" tint="-0.249977111117893"/>
      <name val="Arial Black"/>
      <family val="2"/>
    </font>
    <font>
      <sz val="12"/>
      <color rgb="FFFF0000"/>
      <name val="Helv"/>
    </font>
    <font>
      <b/>
      <sz val="18"/>
      <color rgb="FF00B050"/>
      <name val="Arial Black"/>
      <family val="2"/>
    </font>
    <font>
      <sz val="18"/>
      <color rgb="FF00B050"/>
      <name val="Arial Black"/>
      <family val="2"/>
    </font>
    <font>
      <b/>
      <sz val="18"/>
      <color rgb="FF1148F7"/>
      <name val="Arial Black"/>
      <family val="2"/>
    </font>
    <font>
      <sz val="18"/>
      <color rgb="FFFF0000"/>
      <name val="Arial Black"/>
      <family val="2"/>
    </font>
    <font>
      <b/>
      <sz val="18"/>
      <color theme="5" tint="-0.499984740745262"/>
      <name val="Arial"/>
      <family val="2"/>
    </font>
    <font>
      <b/>
      <sz val="18"/>
      <color theme="5" tint="-0.499984740745262"/>
      <name val="Arial Black"/>
      <family val="2"/>
    </font>
    <font>
      <b/>
      <sz val="18"/>
      <color rgb="FF008E40"/>
      <name val="Arial Black"/>
      <family val="2"/>
    </font>
    <font>
      <b/>
      <sz val="18"/>
      <color rgb="FFFF0000"/>
      <name val="Arial"/>
      <family val="2"/>
    </font>
    <font>
      <b/>
      <sz val="18"/>
      <color rgb="FF7030A0"/>
      <name val="Arial"/>
      <family val="2"/>
    </font>
    <font>
      <sz val="18"/>
      <color rgb="FF7030A0"/>
      <name val="Arial Black"/>
      <family val="2"/>
    </font>
    <font>
      <sz val="18"/>
      <color rgb="FF008E40"/>
      <name val="Arial Black"/>
      <family val="2"/>
    </font>
    <font>
      <b/>
      <sz val="18"/>
      <color rgb="FF002060"/>
      <name val="Arial Black"/>
      <family val="2"/>
    </font>
    <font>
      <b/>
      <sz val="18"/>
      <color rgb="FF00B050"/>
      <name val="Arial"/>
      <family val="2"/>
    </font>
    <font>
      <b/>
      <sz val="18"/>
      <color rgb="FFFF0066"/>
      <name val="Arial"/>
      <family val="2"/>
    </font>
    <font>
      <b/>
      <sz val="16"/>
      <color rgb="FF00B050"/>
      <name val="Arial Black"/>
      <family val="2"/>
    </font>
    <font>
      <b/>
      <sz val="18"/>
      <color theme="5" tint="0.39997558519241921"/>
      <name val="Arial"/>
      <family val="2"/>
    </font>
    <font>
      <b/>
      <sz val="18"/>
      <color theme="5" tint="0.3999755851924192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thick">
        <color indexed="64"/>
      </bottom>
      <diagonal/>
    </border>
    <border>
      <left style="thick">
        <color rgb="FF00B050"/>
      </left>
      <right/>
      <top style="medium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B050"/>
      </right>
      <top style="medium">
        <color indexed="64"/>
      </top>
      <bottom style="medium">
        <color indexed="64"/>
      </bottom>
      <diagonal/>
    </border>
  </borders>
  <cellStyleXfs count="12">
    <xf numFmtId="164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4">
    <xf numFmtId="164" fontId="0" fillId="0" borderId="0" xfId="0"/>
    <xf numFmtId="0" fontId="5" fillId="0" borderId="0" xfId="3" applyFont="1" applyAlignment="1">
      <alignment vertical="center"/>
    </xf>
    <xf numFmtId="164" fontId="0" fillId="0" borderId="0" xfId="0" applyAlignment="1">
      <alignment vertical="center"/>
    </xf>
    <xf numFmtId="0" fontId="6" fillId="0" borderId="0" xfId="3" applyFont="1" applyAlignment="1">
      <alignment vertical="center"/>
    </xf>
    <xf numFmtId="164" fontId="2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65" fontId="10" fillId="0" borderId="0" xfId="3" applyNumberFormat="1" applyFont="1" applyAlignment="1">
      <alignment vertical="center"/>
    </xf>
    <xf numFmtId="165" fontId="8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vertical="center"/>
    </xf>
    <xf numFmtId="164" fontId="12" fillId="0" borderId="0" xfId="0" applyFont="1" applyAlignment="1">
      <alignment vertical="center"/>
    </xf>
    <xf numFmtId="0" fontId="5" fillId="0" borderId="0" xfId="3" applyFont="1" applyAlignment="1">
      <alignment horizontal="right" vertical="center"/>
    </xf>
    <xf numFmtId="9" fontId="11" fillId="0" borderId="0" xfId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64" fontId="4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9" fontId="5" fillId="0" borderId="0" xfId="3" applyNumberFormat="1" applyFont="1" applyAlignment="1">
      <alignment vertical="center"/>
    </xf>
    <xf numFmtId="1" fontId="13" fillId="0" borderId="0" xfId="3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164" fontId="17" fillId="0" borderId="0" xfId="0" applyFont="1" applyAlignment="1">
      <alignment vertical="center"/>
    </xf>
    <xf numFmtId="0" fontId="3" fillId="0" borderId="0" xfId="3" quotePrefix="1" applyFont="1" applyAlignment="1">
      <alignment vertical="center"/>
    </xf>
    <xf numFmtId="165" fontId="3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/>
    </xf>
    <xf numFmtId="164" fontId="16" fillId="3" borderId="2" xfId="0" applyFont="1" applyFill="1" applyBorder="1" applyAlignment="1">
      <alignment vertical="center"/>
    </xf>
    <xf numFmtId="167" fontId="16" fillId="3" borderId="2" xfId="0" quotePrefix="1" applyNumberFormat="1" applyFont="1" applyFill="1" applyBorder="1" applyAlignment="1">
      <alignment vertical="center"/>
    </xf>
    <xf numFmtId="167" fontId="16" fillId="3" borderId="3" xfId="0" applyNumberFormat="1" applyFont="1" applyFill="1" applyBorder="1" applyAlignment="1">
      <alignment vertical="center"/>
    </xf>
    <xf numFmtId="164" fontId="19" fillId="4" borderId="39" xfId="0" applyFont="1" applyFill="1" applyBorder="1" applyAlignment="1">
      <alignment horizontal="center" vertical="center"/>
    </xf>
    <xf numFmtId="164" fontId="19" fillId="4" borderId="1" xfId="0" applyFont="1" applyFill="1" applyBorder="1" applyAlignment="1">
      <alignment horizontal="center" vertical="center"/>
    </xf>
    <xf numFmtId="0" fontId="20" fillId="0" borderId="4" xfId="3" applyFont="1" applyBorder="1" applyAlignment="1">
      <alignment vertical="center"/>
    </xf>
    <xf numFmtId="164" fontId="0" fillId="0" borderId="5" xfId="0" applyBorder="1" applyAlignment="1">
      <alignment vertical="center"/>
    </xf>
    <xf numFmtId="0" fontId="20" fillId="0" borderId="0" xfId="3" applyFont="1" applyAlignment="1">
      <alignment vertical="center"/>
    </xf>
    <xf numFmtId="164" fontId="21" fillId="0" borderId="0" xfId="0" applyFont="1" applyAlignment="1">
      <alignment vertical="center"/>
    </xf>
    <xf numFmtId="164" fontId="3" fillId="0" borderId="0" xfId="0" applyFont="1" applyAlignment="1">
      <alignment horizontal="center" vertical="center"/>
    </xf>
    <xf numFmtId="1" fontId="3" fillId="0" borderId="0" xfId="3" applyNumberFormat="1" applyFont="1" applyAlignment="1">
      <alignment vertical="center"/>
    </xf>
    <xf numFmtId="0" fontId="18" fillId="0" borderId="0" xfId="3" applyFont="1" applyAlignment="1">
      <alignment horizontal="left" vertical="center"/>
    </xf>
    <xf numFmtId="164" fontId="18" fillId="0" borderId="0" xfId="0" applyFont="1" applyAlignment="1">
      <alignment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165" fontId="3" fillId="0" borderId="0" xfId="4" applyNumberFormat="1" applyFont="1" applyAlignment="1">
      <alignment vertical="center"/>
    </xf>
    <xf numFmtId="0" fontId="3" fillId="0" borderId="0" xfId="4" quotePrefix="1" applyFont="1" applyAlignment="1">
      <alignment vertical="center"/>
    </xf>
    <xf numFmtId="0" fontId="3" fillId="0" borderId="0" xfId="4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1" fillId="0" borderId="0" xfId="4" applyNumberFormat="1" applyFont="1" applyAlignment="1">
      <alignment vertical="center"/>
    </xf>
    <xf numFmtId="49" fontId="10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166" fontId="11" fillId="0" borderId="0" xfId="2" applyNumberFormat="1" applyFont="1" applyAlignment="1">
      <alignment vertical="center"/>
    </xf>
    <xf numFmtId="9" fontId="11" fillId="0" borderId="0" xfId="2" applyFont="1" applyAlignment="1">
      <alignment vertical="center"/>
    </xf>
    <xf numFmtId="0" fontId="14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165" fontId="10" fillId="0" borderId="0" xfId="4" applyNumberFormat="1" applyFont="1" applyAlignment="1">
      <alignment vertical="center"/>
    </xf>
    <xf numFmtId="165" fontId="8" fillId="0" borderId="0" xfId="4" applyNumberFormat="1" applyFont="1" applyAlignment="1">
      <alignment horizontal="center" vertical="center"/>
    </xf>
    <xf numFmtId="164" fontId="16" fillId="3" borderId="6" xfId="0" applyFont="1" applyFill="1" applyBorder="1" applyAlignment="1">
      <alignment vertical="center"/>
    </xf>
    <xf numFmtId="167" fontId="16" fillId="3" borderId="6" xfId="0" quotePrefix="1" applyNumberFormat="1" applyFont="1" applyFill="1" applyBorder="1" applyAlignment="1">
      <alignment vertical="center"/>
    </xf>
    <xf numFmtId="167" fontId="16" fillId="3" borderId="7" xfId="0" applyNumberFormat="1" applyFont="1" applyFill="1" applyBorder="1" applyAlignment="1">
      <alignment vertical="center"/>
    </xf>
    <xf numFmtId="164" fontId="3" fillId="5" borderId="8" xfId="0" applyFont="1" applyFill="1" applyBorder="1" applyAlignment="1">
      <alignment horizontal="center" vertical="center" wrapText="1"/>
    </xf>
    <xf numFmtId="164" fontId="3" fillId="5" borderId="9" xfId="0" applyFont="1" applyFill="1" applyBorder="1" applyAlignment="1">
      <alignment horizontal="center" vertical="center" wrapText="1"/>
    </xf>
    <xf numFmtId="164" fontId="3" fillId="5" borderId="9" xfId="0" applyFont="1" applyFill="1" applyBorder="1" applyAlignment="1">
      <alignment horizontal="center" vertical="center"/>
    </xf>
    <xf numFmtId="164" fontId="3" fillId="5" borderId="40" xfId="0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42" xfId="3" applyFont="1" applyFill="1" applyBorder="1" applyAlignment="1">
      <alignment horizontal="center" vertical="center"/>
    </xf>
    <xf numFmtId="164" fontId="19" fillId="4" borderId="43" xfId="0" applyFont="1" applyFill="1" applyBorder="1" applyAlignment="1">
      <alignment horizontal="center" vertical="center"/>
    </xf>
    <xf numFmtId="164" fontId="19" fillId="4" borderId="9" xfId="0" applyFont="1" applyFill="1" applyBorder="1" applyAlignment="1">
      <alignment horizontal="center" vertical="center"/>
    </xf>
    <xf numFmtId="0" fontId="3" fillId="2" borderId="41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42" xfId="4" applyFont="1" applyFill="1" applyBorder="1" applyAlignment="1">
      <alignment horizontal="center" vertical="center"/>
    </xf>
    <xf numFmtId="0" fontId="34" fillId="0" borderId="0" xfId="3" applyFont="1" applyAlignment="1">
      <alignment vertical="center"/>
    </xf>
    <xf numFmtId="164" fontId="35" fillId="0" borderId="0" xfId="0" applyFont="1" applyAlignment="1">
      <alignment vertical="center"/>
    </xf>
    <xf numFmtId="0" fontId="15" fillId="6" borderId="10" xfId="3" applyFont="1" applyFill="1" applyBorder="1" applyAlignment="1">
      <alignment horizontal="center" vertical="center"/>
    </xf>
    <xf numFmtId="164" fontId="36" fillId="0" borderId="11" xfId="0" applyFont="1" applyBorder="1" applyAlignment="1">
      <alignment vertical="center"/>
    </xf>
    <xf numFmtId="0" fontId="36" fillId="0" borderId="12" xfId="3" applyFont="1" applyBorder="1" applyAlignment="1">
      <alignment vertical="center"/>
    </xf>
    <xf numFmtId="0" fontId="15" fillId="6" borderId="4" xfId="3" applyFont="1" applyFill="1" applyBorder="1" applyAlignment="1">
      <alignment horizontal="center" vertical="center"/>
    </xf>
    <xf numFmtId="0" fontId="15" fillId="5" borderId="44" xfId="4" applyFont="1" applyFill="1" applyBorder="1" applyAlignment="1">
      <alignment horizontal="center" vertical="center"/>
    </xf>
    <xf numFmtId="0" fontId="15" fillId="5" borderId="4" xfId="4" applyFont="1" applyFill="1" applyBorder="1" applyAlignment="1">
      <alignment horizontal="center" vertical="center"/>
    </xf>
    <xf numFmtId="0" fontId="15" fillId="0" borderId="11" xfId="4" applyFont="1" applyBorder="1" applyAlignment="1">
      <alignment vertical="center"/>
    </xf>
    <xf numFmtId="0" fontId="15" fillId="0" borderId="4" xfId="4" applyFont="1" applyBorder="1" applyAlignment="1">
      <alignment vertical="center"/>
    </xf>
    <xf numFmtId="0" fontId="15" fillId="0" borderId="12" xfId="4" applyFont="1" applyBorder="1" applyAlignment="1">
      <alignment vertical="center"/>
    </xf>
    <xf numFmtId="164" fontId="25" fillId="4" borderId="13" xfId="0" applyFont="1" applyFill="1" applyBorder="1" applyAlignment="1">
      <alignment vertical="center"/>
    </xf>
    <xf numFmtId="0" fontId="15" fillId="6" borderId="14" xfId="3" applyFont="1" applyFill="1" applyBorder="1" applyAlignment="1">
      <alignment horizontal="center" vertical="center"/>
    </xf>
    <xf numFmtId="164" fontId="17" fillId="4" borderId="43" xfId="0" applyFont="1" applyFill="1" applyBorder="1" applyAlignment="1">
      <alignment horizontal="center" vertical="center"/>
    </xf>
    <xf numFmtId="164" fontId="17" fillId="4" borderId="9" xfId="0" applyFont="1" applyFill="1" applyBorder="1" applyAlignment="1">
      <alignment horizontal="center" vertical="center"/>
    </xf>
    <xf numFmtId="164" fontId="17" fillId="4" borderId="15" xfId="0" applyFont="1" applyFill="1" applyBorder="1" applyAlignment="1">
      <alignment vertical="center"/>
    </xf>
    <xf numFmtId="164" fontId="17" fillId="4" borderId="16" xfId="0" applyFont="1" applyFill="1" applyBorder="1" applyAlignment="1">
      <alignment vertical="center"/>
    </xf>
    <xf numFmtId="0" fontId="15" fillId="0" borderId="17" xfId="4" applyFont="1" applyBorder="1" applyAlignment="1">
      <alignment horizontal="right" vertical="center"/>
    </xf>
    <xf numFmtId="164" fontId="17" fillId="4" borderId="15" xfId="0" applyFont="1" applyFill="1" applyBorder="1" applyAlignment="1">
      <alignment horizontal="right" vertical="center"/>
    </xf>
    <xf numFmtId="164" fontId="26" fillId="3" borderId="6" xfId="0" applyFont="1" applyFill="1" applyBorder="1" applyAlignment="1">
      <alignment vertical="center"/>
    </xf>
    <xf numFmtId="164" fontId="26" fillId="0" borderId="0" xfId="0" applyFont="1" applyAlignment="1">
      <alignment vertical="center"/>
    </xf>
    <xf numFmtId="0" fontId="15" fillId="0" borderId="0" xfId="3" applyFont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164" fontId="36" fillId="0" borderId="0" xfId="0" applyFont="1" applyAlignment="1">
      <alignment vertical="center"/>
    </xf>
    <xf numFmtId="0" fontId="36" fillId="0" borderId="0" xfId="3" applyFont="1" applyAlignment="1">
      <alignment vertical="center"/>
    </xf>
    <xf numFmtId="164" fontId="26" fillId="3" borderId="18" xfId="0" applyFont="1" applyFill="1" applyBorder="1" applyAlignment="1">
      <alignment vertical="center"/>
    </xf>
    <xf numFmtId="164" fontId="16" fillId="3" borderId="19" xfId="0" applyFont="1" applyFill="1" applyBorder="1" applyAlignment="1">
      <alignment vertical="center"/>
    </xf>
    <xf numFmtId="167" fontId="16" fillId="3" borderId="19" xfId="0" quotePrefix="1" applyNumberFormat="1" applyFont="1" applyFill="1" applyBorder="1" applyAlignment="1">
      <alignment vertical="center"/>
    </xf>
    <xf numFmtId="167" fontId="16" fillId="3" borderId="16" xfId="0" applyNumberFormat="1" applyFont="1" applyFill="1" applyBorder="1" applyAlignment="1">
      <alignment vertical="center"/>
    </xf>
    <xf numFmtId="0" fontId="15" fillId="4" borderId="10" xfId="3" applyFont="1" applyFill="1" applyBorder="1" applyAlignment="1">
      <alignment horizontal="center" vertical="center"/>
    </xf>
    <xf numFmtId="0" fontId="15" fillId="4" borderId="4" xfId="3" applyFont="1" applyFill="1" applyBorder="1" applyAlignment="1">
      <alignment horizontal="center" vertical="center"/>
    </xf>
    <xf numFmtId="0" fontId="15" fillId="4" borderId="14" xfId="3" applyFont="1" applyFill="1" applyBorder="1" applyAlignment="1">
      <alignment horizontal="center" vertical="center"/>
    </xf>
    <xf numFmtId="0" fontId="15" fillId="4" borderId="10" xfId="4" applyFont="1" applyFill="1" applyBorder="1" applyAlignment="1">
      <alignment horizontal="center" vertical="center"/>
    </xf>
    <xf numFmtId="0" fontId="37" fillId="0" borderId="0" xfId="3" applyFont="1" applyAlignment="1">
      <alignment vertical="center"/>
    </xf>
    <xf numFmtId="164" fontId="24" fillId="0" borderId="11" xfId="0" applyFont="1" applyBorder="1" applyAlignment="1">
      <alignment vertical="center"/>
    </xf>
    <xf numFmtId="0" fontId="34" fillId="0" borderId="0" xfId="4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5" fillId="6" borderId="10" xfId="4" applyFont="1" applyFill="1" applyBorder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8" fillId="0" borderId="0" xfId="3" applyFont="1" applyAlignment="1">
      <alignment horizontal="center" vertical="center"/>
    </xf>
    <xf numFmtId="164" fontId="38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4" fillId="0" borderId="0" xfId="0" applyFont="1" applyAlignment="1">
      <alignment vertical="center"/>
    </xf>
    <xf numFmtId="165" fontId="7" fillId="0" borderId="0" xfId="3" applyNumberFormat="1" applyFont="1" applyAlignment="1">
      <alignment horizontal="center" vertical="center"/>
    </xf>
    <xf numFmtId="164" fontId="39" fillId="0" borderId="0" xfId="0" applyFont="1" applyAlignment="1">
      <alignment vertical="center"/>
    </xf>
    <xf numFmtId="0" fontId="14" fillId="0" borderId="0" xfId="3" applyFont="1" applyAlignment="1">
      <alignment vertical="center"/>
    </xf>
    <xf numFmtId="0" fontId="28" fillId="0" borderId="0" xfId="3" applyFont="1" applyAlignment="1">
      <alignment horizontal="center" vertical="center"/>
    </xf>
    <xf numFmtId="165" fontId="28" fillId="0" borderId="0" xfId="3" applyNumberFormat="1" applyFont="1" applyAlignment="1">
      <alignment horizontal="center" vertical="center"/>
    </xf>
    <xf numFmtId="0" fontId="29" fillId="0" borderId="0" xfId="3" applyFont="1" applyAlignment="1">
      <alignment horizontal="right" vertical="center"/>
    </xf>
    <xf numFmtId="0" fontId="36" fillId="0" borderId="17" xfId="4" applyFont="1" applyBorder="1" applyAlignment="1">
      <alignment horizontal="left" vertical="center"/>
    </xf>
    <xf numFmtId="0" fontId="36" fillId="5" borderId="44" xfId="4" applyFont="1" applyFill="1" applyBorder="1" applyAlignment="1">
      <alignment horizontal="center" vertical="center"/>
    </xf>
    <xf numFmtId="0" fontId="36" fillId="5" borderId="4" xfId="4" applyFont="1" applyFill="1" applyBorder="1" applyAlignment="1">
      <alignment horizontal="center" vertical="center"/>
    </xf>
    <xf numFmtId="0" fontId="36" fillId="2" borderId="44" xfId="4" applyFont="1" applyFill="1" applyBorder="1" applyAlignment="1">
      <alignment horizontal="center" vertical="center"/>
    </xf>
    <xf numFmtId="0" fontId="36" fillId="2" borderId="4" xfId="4" applyFont="1" applyFill="1" applyBorder="1" applyAlignment="1">
      <alignment horizontal="center" vertical="center"/>
    </xf>
    <xf numFmtId="0" fontId="36" fillId="0" borderId="4" xfId="4" applyFont="1" applyBorder="1" applyAlignment="1">
      <alignment vertical="center"/>
    </xf>
    <xf numFmtId="0" fontId="36" fillId="0" borderId="12" xfId="4" applyFont="1" applyBorder="1" applyAlignment="1">
      <alignment vertical="center"/>
    </xf>
    <xf numFmtId="0" fontId="36" fillId="6" borderId="44" xfId="4" applyFont="1" applyFill="1" applyBorder="1" applyAlignment="1">
      <alignment horizontal="center" vertical="center"/>
    </xf>
    <xf numFmtId="0" fontId="36" fillId="6" borderId="4" xfId="4" applyFont="1" applyFill="1" applyBorder="1" applyAlignment="1">
      <alignment horizontal="center" vertical="center"/>
    </xf>
    <xf numFmtId="0" fontId="36" fillId="6" borderId="4" xfId="4" applyFont="1" applyFill="1" applyBorder="1" applyAlignment="1">
      <alignment vertical="center"/>
    </xf>
    <xf numFmtId="0" fontId="36" fillId="6" borderId="12" xfId="4" applyFont="1" applyFill="1" applyBorder="1" applyAlignment="1">
      <alignment vertical="center"/>
    </xf>
    <xf numFmtId="0" fontId="15" fillId="0" borderId="0" xfId="4" applyFont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5" fillId="0" borderId="0" xfId="4" quotePrefix="1" applyFont="1" applyAlignment="1">
      <alignment vertical="center"/>
    </xf>
    <xf numFmtId="165" fontId="15" fillId="0" borderId="0" xfId="4" applyNumberFormat="1" applyFont="1" applyAlignment="1">
      <alignment vertical="center"/>
    </xf>
    <xf numFmtId="0" fontId="15" fillId="0" borderId="0" xfId="4" applyFont="1" applyAlignment="1">
      <alignment vertical="center"/>
    </xf>
    <xf numFmtId="0" fontId="15" fillId="6" borderId="44" xfId="4" applyFont="1" applyFill="1" applyBorder="1" applyAlignment="1">
      <alignment horizontal="center" vertical="center"/>
    </xf>
    <xf numFmtId="0" fontId="15" fillId="6" borderId="4" xfId="4" applyFont="1" applyFill="1" applyBorder="1" applyAlignment="1">
      <alignment horizontal="center" vertical="center"/>
    </xf>
    <xf numFmtId="0" fontId="15" fillId="6" borderId="12" xfId="4" applyFont="1" applyFill="1" applyBorder="1" applyAlignment="1">
      <alignment vertical="center"/>
    </xf>
    <xf numFmtId="0" fontId="24" fillId="2" borderId="44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vertical="center"/>
    </xf>
    <xf numFmtId="0" fontId="24" fillId="2" borderId="45" xfId="4" applyFont="1" applyFill="1" applyBorder="1" applyAlignment="1">
      <alignment horizontal="center" vertical="center"/>
    </xf>
    <xf numFmtId="0" fontId="30" fillId="2" borderId="44" xfId="4" applyFont="1" applyFill="1" applyBorder="1" applyAlignment="1">
      <alignment horizontal="center" vertical="center"/>
    </xf>
    <xf numFmtId="0" fontId="30" fillId="2" borderId="4" xfId="4" applyFont="1" applyFill="1" applyBorder="1" applyAlignment="1">
      <alignment horizontal="center" vertical="center"/>
    </xf>
    <xf numFmtId="0" fontId="30" fillId="2" borderId="45" xfId="4" applyFont="1" applyFill="1" applyBorder="1" applyAlignment="1">
      <alignment horizontal="center" vertical="center"/>
    </xf>
    <xf numFmtId="0" fontId="24" fillId="5" borderId="44" xfId="4" applyFont="1" applyFill="1" applyBorder="1" applyAlignment="1">
      <alignment horizontal="center" vertical="center"/>
    </xf>
    <xf numFmtId="0" fontId="24" fillId="5" borderId="4" xfId="4" applyFont="1" applyFill="1" applyBorder="1" applyAlignment="1">
      <alignment horizontal="center" vertical="center"/>
    </xf>
    <xf numFmtId="0" fontId="24" fillId="5" borderId="46" xfId="4" applyFont="1" applyFill="1" applyBorder="1" applyAlignment="1">
      <alignment horizontal="center" vertical="center"/>
    </xf>
    <xf numFmtId="0" fontId="24" fillId="0" borderId="17" xfId="4" applyFont="1" applyBorder="1" applyAlignment="1">
      <alignment horizontal="left" vertical="center"/>
    </xf>
    <xf numFmtId="0" fontId="40" fillId="0" borderId="17" xfId="4" applyFont="1" applyBorder="1" applyAlignment="1">
      <alignment horizontal="left" vertical="center"/>
    </xf>
    <xf numFmtId="0" fontId="40" fillId="5" borderId="44" xfId="4" applyFont="1" applyFill="1" applyBorder="1" applyAlignment="1">
      <alignment horizontal="center" vertical="center"/>
    </xf>
    <xf numFmtId="0" fontId="40" fillId="5" borderId="4" xfId="4" applyFont="1" applyFill="1" applyBorder="1" applyAlignment="1">
      <alignment horizontal="center" vertical="center"/>
    </xf>
    <xf numFmtId="0" fontId="40" fillId="5" borderId="46" xfId="4" applyFont="1" applyFill="1" applyBorder="1" applyAlignment="1">
      <alignment horizontal="center" vertical="center"/>
    </xf>
    <xf numFmtId="0" fontId="40" fillId="2" borderId="44" xfId="4" applyFont="1" applyFill="1" applyBorder="1" applyAlignment="1">
      <alignment horizontal="center" vertical="center"/>
    </xf>
    <xf numFmtId="0" fontId="40" fillId="2" borderId="4" xfId="4" applyFont="1" applyFill="1" applyBorder="1" applyAlignment="1">
      <alignment horizontal="center" vertical="center"/>
    </xf>
    <xf numFmtId="0" fontId="40" fillId="2" borderId="45" xfId="4" applyFont="1" applyFill="1" applyBorder="1" applyAlignment="1">
      <alignment horizontal="center" vertical="center"/>
    </xf>
    <xf numFmtId="0" fontId="40" fillId="0" borderId="4" xfId="4" applyFont="1" applyBorder="1" applyAlignment="1">
      <alignment vertical="center"/>
    </xf>
    <xf numFmtId="0" fontId="41" fillId="5" borderId="46" xfId="4" applyFont="1" applyFill="1" applyBorder="1" applyAlignment="1">
      <alignment horizontal="center" vertical="center"/>
    </xf>
    <xf numFmtId="0" fontId="41" fillId="2" borderId="44" xfId="4" applyFont="1" applyFill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40" fillId="0" borderId="12" xfId="4" applyFont="1" applyBorder="1" applyAlignment="1">
      <alignment vertical="center"/>
    </xf>
    <xf numFmtId="0" fontId="28" fillId="4" borderId="20" xfId="3" applyFont="1" applyFill="1" applyBorder="1" applyAlignment="1">
      <alignment horizontal="center" vertical="center"/>
    </xf>
    <xf numFmtId="0" fontId="28" fillId="6" borderId="14" xfId="3" applyFont="1" applyFill="1" applyBorder="1" applyAlignment="1">
      <alignment horizontal="center" vertical="center"/>
    </xf>
    <xf numFmtId="0" fontId="28" fillId="6" borderId="20" xfId="3" applyFont="1" applyFill="1" applyBorder="1" applyAlignment="1">
      <alignment horizontal="center" vertical="center"/>
    </xf>
    <xf numFmtId="0" fontId="28" fillId="4" borderId="14" xfId="3" applyFont="1" applyFill="1" applyBorder="1" applyAlignment="1">
      <alignment horizontal="center" vertical="center"/>
    </xf>
    <xf numFmtId="0" fontId="28" fillId="4" borderId="14" xfId="4" applyFont="1" applyFill="1" applyBorder="1" applyAlignment="1">
      <alignment horizontal="center" vertical="center"/>
    </xf>
    <xf numFmtId="0" fontId="28" fillId="6" borderId="14" xfId="4" applyFont="1" applyFill="1" applyBorder="1" applyAlignment="1">
      <alignment horizontal="center" vertical="center"/>
    </xf>
    <xf numFmtId="0" fontId="24" fillId="0" borderId="4" xfId="4" applyFont="1" applyBorder="1" applyAlignment="1">
      <alignment vertical="center"/>
    </xf>
    <xf numFmtId="0" fontId="24" fillId="0" borderId="12" xfId="4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24" fillId="7" borderId="11" xfId="0" applyFont="1" applyFill="1" applyBorder="1" applyAlignment="1">
      <alignment vertical="center"/>
    </xf>
    <xf numFmtId="0" fontId="24" fillId="7" borderId="12" xfId="4" applyFont="1" applyFill="1" applyBorder="1" applyAlignment="1">
      <alignment vertical="center"/>
    </xf>
    <xf numFmtId="0" fontId="24" fillId="7" borderId="4" xfId="4" applyFont="1" applyFill="1" applyBorder="1" applyAlignment="1">
      <alignment vertical="center"/>
    </xf>
    <xf numFmtId="164" fontId="42" fillId="0" borderId="11" xfId="0" applyFont="1" applyBorder="1" applyAlignment="1">
      <alignment vertical="center"/>
    </xf>
    <xf numFmtId="0" fontId="30" fillId="5" borderId="46" xfId="4" applyFont="1" applyFill="1" applyBorder="1" applyAlignment="1">
      <alignment horizontal="center" vertical="center"/>
    </xf>
    <xf numFmtId="0" fontId="43" fillId="5" borderId="46" xfId="4" applyFont="1" applyFill="1" applyBorder="1" applyAlignment="1">
      <alignment horizontal="center" vertical="center"/>
    </xf>
    <xf numFmtId="0" fontId="43" fillId="2" borderId="44" xfId="4" applyFont="1" applyFill="1" applyBorder="1" applyAlignment="1">
      <alignment horizontal="center" vertical="center"/>
    </xf>
    <xf numFmtId="0" fontId="43" fillId="2" borderId="4" xfId="4" applyFont="1" applyFill="1" applyBorder="1" applyAlignment="1">
      <alignment horizontal="center" vertical="center"/>
    </xf>
    <xf numFmtId="0" fontId="43" fillId="2" borderId="45" xfId="4" applyFont="1" applyFill="1" applyBorder="1" applyAlignment="1">
      <alignment horizontal="center" vertical="center"/>
    </xf>
    <xf numFmtId="0" fontId="44" fillId="0" borderId="11" xfId="4" applyFont="1" applyBorder="1" applyAlignment="1">
      <alignment vertical="center"/>
    </xf>
    <xf numFmtId="0" fontId="45" fillId="5" borderId="46" xfId="4" applyFont="1" applyFill="1" applyBorder="1" applyAlignment="1">
      <alignment horizontal="center" vertical="center"/>
    </xf>
    <xf numFmtId="0" fontId="45" fillId="2" borderId="44" xfId="4" applyFont="1" applyFill="1" applyBorder="1" applyAlignment="1">
      <alignment horizontal="center" vertical="center"/>
    </xf>
    <xf numFmtId="0" fontId="45" fillId="2" borderId="4" xfId="4" applyFont="1" applyFill="1" applyBorder="1" applyAlignment="1">
      <alignment horizontal="center" vertical="center"/>
    </xf>
    <xf numFmtId="0" fontId="45" fillId="2" borderId="45" xfId="4" applyFont="1" applyFill="1" applyBorder="1" applyAlignment="1">
      <alignment horizontal="center" vertical="center"/>
    </xf>
    <xf numFmtId="0" fontId="45" fillId="0" borderId="4" xfId="4" applyFont="1" applyBorder="1" applyAlignment="1">
      <alignment vertical="center"/>
    </xf>
    <xf numFmtId="0" fontId="45" fillId="0" borderId="0" xfId="4" applyFont="1" applyAlignment="1">
      <alignment vertical="center"/>
    </xf>
    <xf numFmtId="0" fontId="15" fillId="6" borderId="11" xfId="4" applyFont="1" applyFill="1" applyBorder="1" applyAlignment="1">
      <alignment vertical="center"/>
    </xf>
    <xf numFmtId="0" fontId="15" fillId="6" borderId="4" xfId="4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164" fontId="20" fillId="0" borderId="0" xfId="0" applyFont="1" applyAlignment="1">
      <alignment vertical="center"/>
    </xf>
    <xf numFmtId="164" fontId="0" fillId="0" borderId="21" xfId="0" applyBorder="1" applyAlignment="1">
      <alignment vertical="center"/>
    </xf>
    <xf numFmtId="164" fontId="0" fillId="0" borderId="22" xfId="0" applyBorder="1" applyAlignment="1">
      <alignment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2" fillId="0" borderId="4" xfId="4" applyFont="1" applyBorder="1" applyAlignment="1">
      <alignment vertical="center"/>
    </xf>
    <xf numFmtId="164" fontId="33" fillId="0" borderId="21" xfId="0" applyFont="1" applyBorder="1" applyAlignment="1">
      <alignment vertical="center"/>
    </xf>
    <xf numFmtId="164" fontId="33" fillId="0" borderId="0" xfId="0" applyFont="1" applyAlignment="1">
      <alignment vertical="center"/>
    </xf>
    <xf numFmtId="0" fontId="32" fillId="0" borderId="4" xfId="3" applyFont="1" applyBorder="1" applyAlignment="1">
      <alignment vertical="center"/>
    </xf>
    <xf numFmtId="164" fontId="33" fillId="0" borderId="22" xfId="0" applyFont="1" applyBorder="1" applyAlignment="1">
      <alignment vertic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2" fillId="0" borderId="17" xfId="3" applyFont="1" applyBorder="1" applyAlignment="1">
      <alignment vertical="center"/>
    </xf>
    <xf numFmtId="0" fontId="31" fillId="0" borderId="23" xfId="3" applyFont="1" applyBorder="1" applyAlignment="1">
      <alignment vertical="center"/>
    </xf>
    <xf numFmtId="9" fontId="11" fillId="0" borderId="0" xfId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164" fontId="46" fillId="0" borderId="0" xfId="0" applyFont="1" applyAlignment="1">
      <alignment vertical="center"/>
    </xf>
    <xf numFmtId="0" fontId="46" fillId="0" borderId="0" xfId="4" applyFont="1" applyAlignment="1">
      <alignment vertical="center"/>
    </xf>
    <xf numFmtId="14" fontId="31" fillId="4" borderId="39" xfId="6" applyNumberFormat="1" applyFont="1" applyFill="1" applyBorder="1" applyAlignment="1">
      <alignment vertical="center"/>
    </xf>
    <xf numFmtId="0" fontId="24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24" fillId="0" borderId="17" xfId="4" applyFont="1" applyBorder="1" applyAlignment="1">
      <alignment vertical="center"/>
    </xf>
    <xf numFmtId="0" fontId="40" fillId="0" borderId="17" xfId="3" applyFont="1" applyBorder="1" applyAlignment="1">
      <alignment horizontal="left" vertical="center"/>
    </xf>
    <xf numFmtId="0" fontId="15" fillId="6" borderId="17" xfId="4" applyFont="1" applyFill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6" fillId="0" borderId="0" xfId="4" applyFont="1" applyAlignment="1">
      <alignment horizontal="center" vertical="center"/>
    </xf>
    <xf numFmtId="0" fontId="36" fillId="0" borderId="0" xfId="4" applyFont="1" applyAlignment="1">
      <alignment vertical="center"/>
    </xf>
    <xf numFmtId="0" fontId="24" fillId="7" borderId="11" xfId="4" applyFont="1" applyFill="1" applyBorder="1" applyAlignment="1">
      <alignment vertical="center"/>
    </xf>
    <xf numFmtId="0" fontId="42" fillId="5" borderId="44" xfId="3" applyFont="1" applyFill="1" applyBorder="1" applyAlignment="1">
      <alignment horizontal="center" vertical="center"/>
    </xf>
    <xf numFmtId="0" fontId="42" fillId="5" borderId="4" xfId="3" applyFont="1" applyFill="1" applyBorder="1" applyAlignment="1">
      <alignment horizontal="center" vertical="center"/>
    </xf>
    <xf numFmtId="0" fontId="42" fillId="5" borderId="46" xfId="3" applyFont="1" applyFill="1" applyBorder="1" applyAlignment="1">
      <alignment horizontal="center" vertical="center"/>
    </xf>
    <xf numFmtId="0" fontId="42" fillId="2" borderId="44" xfId="3" applyFont="1" applyFill="1" applyBorder="1" applyAlignment="1">
      <alignment horizontal="center" vertical="center"/>
    </xf>
    <xf numFmtId="0" fontId="42" fillId="2" borderId="4" xfId="3" applyFont="1" applyFill="1" applyBorder="1" applyAlignment="1">
      <alignment horizontal="center" vertical="center"/>
    </xf>
    <xf numFmtId="0" fontId="42" fillId="2" borderId="45" xfId="3" applyFont="1" applyFill="1" applyBorder="1" applyAlignment="1">
      <alignment horizontal="center" vertical="center"/>
    </xf>
    <xf numFmtId="0" fontId="42" fillId="0" borderId="4" xfId="3" applyFont="1" applyBorder="1" applyAlignment="1">
      <alignment vertical="center"/>
    </xf>
    <xf numFmtId="0" fontId="42" fillId="0" borderId="17" xfId="3" applyFont="1" applyBorder="1" applyAlignment="1">
      <alignment horizontal="left" vertical="center"/>
    </xf>
    <xf numFmtId="0" fontId="36" fillId="7" borderId="12" xfId="4" applyFont="1" applyFill="1" applyBorder="1" applyAlignment="1">
      <alignment vertical="center"/>
    </xf>
    <xf numFmtId="0" fontId="24" fillId="6" borderId="17" xfId="4" applyFont="1" applyFill="1" applyBorder="1" applyAlignment="1">
      <alignment horizontal="left" vertical="center"/>
    </xf>
    <xf numFmtId="0" fontId="24" fillId="6" borderId="44" xfId="4" applyFont="1" applyFill="1" applyBorder="1" applyAlignment="1">
      <alignment horizontal="center" vertical="center"/>
    </xf>
    <xf numFmtId="0" fontId="24" fillId="6" borderId="4" xfId="4" applyFont="1" applyFill="1" applyBorder="1" applyAlignment="1">
      <alignment horizontal="center" vertical="center"/>
    </xf>
    <xf numFmtId="164" fontId="15" fillId="0" borderId="11" xfId="0" applyFont="1" applyBorder="1" applyAlignment="1">
      <alignment vertical="center"/>
    </xf>
    <xf numFmtId="0" fontId="47" fillId="5" borderId="4" xfId="4" applyFont="1" applyFill="1" applyBorder="1" applyAlignment="1">
      <alignment horizontal="center" vertical="center"/>
    </xf>
    <xf numFmtId="0" fontId="47" fillId="5" borderId="44" xfId="4" applyFont="1" applyFill="1" applyBorder="1" applyAlignment="1">
      <alignment horizontal="center" vertical="center"/>
    </xf>
    <xf numFmtId="0" fontId="37" fillId="0" borderId="4" xfId="4" applyFont="1" applyBorder="1" applyAlignment="1">
      <alignment vertical="center"/>
    </xf>
    <xf numFmtId="0" fontId="24" fillId="6" borderId="46" xfId="4" applyFont="1" applyFill="1" applyBorder="1" applyAlignment="1">
      <alignment horizontal="center" vertical="center"/>
    </xf>
    <xf numFmtId="0" fontId="24" fillId="6" borderId="45" xfId="4" applyFont="1" applyFill="1" applyBorder="1" applyAlignment="1">
      <alignment horizontal="center" vertical="center"/>
    </xf>
    <xf numFmtId="0" fontId="37" fillId="5" borderId="44" xfId="4" applyFont="1" applyFill="1" applyBorder="1" applyAlignment="1">
      <alignment horizontal="center" vertical="center"/>
    </xf>
    <xf numFmtId="0" fontId="37" fillId="5" borderId="4" xfId="4" applyFont="1" applyFill="1" applyBorder="1" applyAlignment="1">
      <alignment horizontal="center" vertical="center"/>
    </xf>
    <xf numFmtId="0" fontId="37" fillId="5" borderId="46" xfId="4" applyFont="1" applyFill="1" applyBorder="1" applyAlignment="1">
      <alignment horizontal="center" vertical="center"/>
    </xf>
    <xf numFmtId="0" fontId="37" fillId="2" borderId="44" xfId="4" applyFont="1" applyFill="1" applyBorder="1" applyAlignment="1">
      <alignment horizontal="center" vertical="center"/>
    </xf>
    <xf numFmtId="0" fontId="37" fillId="2" borderId="4" xfId="4" applyFont="1" applyFill="1" applyBorder="1" applyAlignment="1">
      <alignment horizontal="center" vertical="center"/>
    </xf>
    <xf numFmtId="164" fontId="37" fillId="0" borderId="11" xfId="0" applyFont="1" applyBorder="1" applyAlignment="1">
      <alignment vertical="center"/>
    </xf>
    <xf numFmtId="0" fontId="48" fillId="0" borderId="12" xfId="4" applyFont="1" applyBorder="1" applyAlignment="1">
      <alignment vertical="center"/>
    </xf>
    <xf numFmtId="0" fontId="37" fillId="0" borderId="17" xfId="4" applyFont="1" applyBorder="1" applyAlignment="1">
      <alignment horizontal="left" vertical="center"/>
    </xf>
    <xf numFmtId="0" fontId="49" fillId="5" borderId="46" xfId="4" applyFont="1" applyFill="1" applyBorder="1" applyAlignment="1">
      <alignment horizontal="center" vertical="center"/>
    </xf>
    <xf numFmtId="0" fontId="49" fillId="2" borderId="44" xfId="4" applyFont="1" applyFill="1" applyBorder="1" applyAlignment="1">
      <alignment horizontal="center" vertical="center"/>
    </xf>
    <xf numFmtId="0" fontId="49" fillId="2" borderId="4" xfId="4" applyFont="1" applyFill="1" applyBorder="1" applyAlignment="1">
      <alignment horizontal="center" vertical="center"/>
    </xf>
    <xf numFmtId="0" fontId="37" fillId="0" borderId="11" xfId="4" applyFont="1" applyBorder="1" applyAlignment="1">
      <alignment vertical="center"/>
    </xf>
    <xf numFmtId="0" fontId="15" fillId="7" borderId="12" xfId="4" applyFont="1" applyFill="1" applyBorder="1" applyAlignment="1">
      <alignment vertical="center"/>
    </xf>
    <xf numFmtId="0" fontId="45" fillId="5" borderId="44" xfId="4" applyFont="1" applyFill="1" applyBorder="1" applyAlignment="1">
      <alignment horizontal="center" vertical="center"/>
    </xf>
    <xf numFmtId="0" fontId="45" fillId="5" borderId="4" xfId="4" applyFont="1" applyFill="1" applyBorder="1" applyAlignment="1">
      <alignment horizontal="center" vertical="center"/>
    </xf>
    <xf numFmtId="164" fontId="40" fillId="7" borderId="11" xfId="0" applyFont="1" applyFill="1" applyBorder="1" applyAlignment="1">
      <alignment vertical="center"/>
    </xf>
    <xf numFmtId="0" fontId="40" fillId="7" borderId="4" xfId="4" applyFont="1" applyFill="1" applyBorder="1" applyAlignment="1">
      <alignment vertical="center"/>
    </xf>
    <xf numFmtId="0" fontId="40" fillId="7" borderId="12" xfId="4" applyFont="1" applyFill="1" applyBorder="1" applyAlignment="1">
      <alignment vertical="center"/>
    </xf>
    <xf numFmtId="0" fontId="40" fillId="7" borderId="11" xfId="4" applyFont="1" applyFill="1" applyBorder="1" applyAlignment="1">
      <alignment vertical="center"/>
    </xf>
    <xf numFmtId="0" fontId="46" fillId="0" borderId="0" xfId="5" applyFont="1" applyAlignment="1">
      <alignment horizontal="left" vertical="center"/>
    </xf>
    <xf numFmtId="0" fontId="46" fillId="0" borderId="0" xfId="5" applyFont="1" applyAlignment="1">
      <alignment horizontal="center" vertical="center"/>
    </xf>
    <xf numFmtId="0" fontId="50" fillId="0" borderId="0" xfId="5" applyFont="1" applyAlignment="1">
      <alignment horizontal="center" vertical="center"/>
    </xf>
    <xf numFmtId="0" fontId="46" fillId="0" borderId="0" xfId="5" applyFont="1" applyAlignment="1">
      <alignment vertical="center"/>
    </xf>
    <xf numFmtId="0" fontId="46" fillId="0" borderId="0" xfId="4" applyFont="1" applyAlignment="1">
      <alignment horizontal="right" vertical="center"/>
    </xf>
    <xf numFmtId="0" fontId="46" fillId="0" borderId="0" xfId="4" applyFont="1" applyAlignment="1">
      <alignment horizontal="center" vertical="center"/>
    </xf>
    <xf numFmtId="0" fontId="29" fillId="0" borderId="0" xfId="3" applyFont="1" applyAlignment="1">
      <alignment vertical="center"/>
    </xf>
    <xf numFmtId="0" fontId="46" fillId="0" borderId="0" xfId="4" applyFont="1" applyAlignment="1">
      <alignment horizontal="left" vertical="center"/>
    </xf>
    <xf numFmtId="0" fontId="50" fillId="0" borderId="0" xfId="4" applyFont="1" applyAlignment="1">
      <alignment horizontal="center" vertical="center"/>
    </xf>
    <xf numFmtId="14" fontId="31" fillId="4" borderId="18" xfId="6" applyNumberFormat="1" applyFont="1" applyFill="1" applyBorder="1" applyAlignment="1">
      <alignment vertical="center"/>
    </xf>
    <xf numFmtId="0" fontId="51" fillId="8" borderId="17" xfId="4" applyFont="1" applyFill="1" applyBorder="1" applyAlignment="1">
      <alignment horizontal="left" vertical="center"/>
    </xf>
    <xf numFmtId="0" fontId="51" fillId="8" borderId="44" xfId="4" applyFont="1" applyFill="1" applyBorder="1" applyAlignment="1">
      <alignment horizontal="center" vertical="center"/>
    </xf>
    <xf numFmtId="0" fontId="51" fillId="8" borderId="4" xfId="4" applyFont="1" applyFill="1" applyBorder="1" applyAlignment="1">
      <alignment horizontal="center" vertical="center"/>
    </xf>
    <xf numFmtId="0" fontId="51" fillId="8" borderId="46" xfId="4" applyFont="1" applyFill="1" applyBorder="1" applyAlignment="1">
      <alignment horizontal="center" vertical="center"/>
    </xf>
    <xf numFmtId="0" fontId="51" fillId="8" borderId="45" xfId="4" applyFont="1" applyFill="1" applyBorder="1" applyAlignment="1">
      <alignment horizontal="center" vertical="center"/>
    </xf>
    <xf numFmtId="164" fontId="9" fillId="0" borderId="0" xfId="0" applyFont="1" applyAlignment="1">
      <alignment vertical="center"/>
    </xf>
    <xf numFmtId="164" fontId="24" fillId="6" borderId="11" xfId="0" applyFont="1" applyFill="1" applyBorder="1" applyAlignment="1">
      <alignment vertical="center"/>
    </xf>
    <xf numFmtId="0" fontId="24" fillId="6" borderId="4" xfId="4" applyFont="1" applyFill="1" applyBorder="1" applyAlignment="1">
      <alignment vertical="center"/>
    </xf>
    <xf numFmtId="0" fontId="24" fillId="6" borderId="12" xfId="4" applyFont="1" applyFill="1" applyBorder="1" applyAlignment="1">
      <alignment vertical="center"/>
    </xf>
    <xf numFmtId="0" fontId="44" fillId="0" borderId="17" xfId="4" applyFont="1" applyBorder="1" applyAlignment="1">
      <alignment horizontal="right" vertical="center"/>
    </xf>
    <xf numFmtId="0" fontId="52" fillId="0" borderId="17" xfId="4" applyFont="1" applyBorder="1" applyAlignment="1">
      <alignment horizontal="right" vertical="center"/>
    </xf>
    <xf numFmtId="0" fontId="30" fillId="6" borderId="46" xfId="4" applyFont="1" applyFill="1" applyBorder="1" applyAlignment="1">
      <alignment horizontal="center" vertical="center"/>
    </xf>
    <xf numFmtId="0" fontId="30" fillId="6" borderId="44" xfId="4" applyFont="1" applyFill="1" applyBorder="1" applyAlignment="1">
      <alignment horizontal="center" vertical="center"/>
    </xf>
    <xf numFmtId="0" fontId="30" fillId="6" borderId="4" xfId="4" applyFont="1" applyFill="1" applyBorder="1" applyAlignment="1">
      <alignment horizontal="center" vertical="center"/>
    </xf>
    <xf numFmtId="0" fontId="30" fillId="6" borderId="45" xfId="4" applyFont="1" applyFill="1" applyBorder="1" applyAlignment="1">
      <alignment horizontal="center" vertical="center"/>
    </xf>
    <xf numFmtId="164" fontId="15" fillId="6" borderId="11" xfId="0" applyFont="1" applyFill="1" applyBorder="1" applyAlignment="1">
      <alignment vertical="center"/>
    </xf>
    <xf numFmtId="0" fontId="24" fillId="0" borderId="0" xfId="4" applyFont="1" applyAlignment="1">
      <alignment horizontal="left" vertical="center"/>
    </xf>
    <xf numFmtId="0" fontId="15" fillId="0" borderId="24" xfId="4" applyFont="1" applyBorder="1" applyAlignment="1">
      <alignment vertical="center"/>
    </xf>
    <xf numFmtId="0" fontId="51" fillId="7" borderId="11" xfId="4" applyFont="1" applyFill="1" applyBorder="1" applyAlignment="1">
      <alignment vertical="center"/>
    </xf>
    <xf numFmtId="0" fontId="51" fillId="7" borderId="4" xfId="4" applyFont="1" applyFill="1" applyBorder="1" applyAlignment="1">
      <alignment vertical="center"/>
    </xf>
    <xf numFmtId="0" fontId="51" fillId="7" borderId="12" xfId="4" applyFont="1" applyFill="1" applyBorder="1" applyAlignment="1">
      <alignment vertical="center"/>
    </xf>
    <xf numFmtId="0" fontId="37" fillId="2" borderId="4" xfId="4" quotePrefix="1" applyFont="1" applyFill="1" applyBorder="1" applyAlignment="1">
      <alignment horizontal="center" vertical="center"/>
    </xf>
    <xf numFmtId="0" fontId="24" fillId="2" borderId="4" xfId="4" quotePrefix="1" applyFont="1" applyFill="1" applyBorder="1" applyAlignment="1">
      <alignment horizontal="center" vertical="center"/>
    </xf>
    <xf numFmtId="0" fontId="24" fillId="2" borderId="45" xfId="4" quotePrefix="1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164" fontId="24" fillId="0" borderId="0" xfId="0" applyFont="1" applyAlignment="1">
      <alignment vertical="center"/>
    </xf>
    <xf numFmtId="0" fontId="37" fillId="0" borderId="0" xfId="4" applyFont="1" applyAlignment="1">
      <alignment horizontal="left" vertical="center"/>
    </xf>
    <xf numFmtId="0" fontId="37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center"/>
    </xf>
    <xf numFmtId="0" fontId="37" fillId="0" borderId="0" xfId="4" applyFont="1" applyAlignment="1">
      <alignment vertical="center"/>
    </xf>
    <xf numFmtId="0" fontId="53" fillId="0" borderId="0" xfId="3" applyFont="1" applyAlignment="1">
      <alignment vertical="center"/>
    </xf>
    <xf numFmtId="0" fontId="53" fillId="0" borderId="0" xfId="3" applyFont="1" applyAlignment="1">
      <alignment horizontal="center" vertical="center"/>
    </xf>
    <xf numFmtId="0" fontId="41" fillId="2" borderId="45" xfId="4" applyFont="1" applyFill="1" applyBorder="1" applyAlignment="1">
      <alignment horizontal="center" vertical="center"/>
    </xf>
    <xf numFmtId="0" fontId="52" fillId="0" borderId="11" xfId="4" applyFont="1" applyBorder="1" applyAlignment="1">
      <alignment vertical="center"/>
    </xf>
    <xf numFmtId="0" fontId="52" fillId="0" borderId="4" xfId="4" applyFont="1" applyBorder="1" applyAlignment="1">
      <alignment vertical="center"/>
    </xf>
    <xf numFmtId="0" fontId="52" fillId="0" borderId="12" xfId="4" applyFont="1" applyBorder="1" applyAlignment="1">
      <alignment vertical="center"/>
    </xf>
    <xf numFmtId="164" fontId="52" fillId="0" borderId="11" xfId="0" applyFont="1" applyBorder="1" applyAlignment="1">
      <alignment vertical="center"/>
    </xf>
    <xf numFmtId="0" fontId="44" fillId="0" borderId="0" xfId="4" applyFont="1" applyAlignment="1">
      <alignment horizontal="right" vertical="center"/>
    </xf>
    <xf numFmtId="164" fontId="54" fillId="0" borderId="11" xfId="0" applyFont="1" applyBorder="1" applyAlignment="1">
      <alignment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quotePrefix="1" applyFont="1" applyAlignment="1">
      <alignment horizontal="center" vertical="center"/>
    </xf>
    <xf numFmtId="0" fontId="40" fillId="0" borderId="0" xfId="4" applyFont="1" applyAlignment="1">
      <alignment vertical="center"/>
    </xf>
    <xf numFmtId="164" fontId="2" fillId="0" borderId="0" xfId="0" applyFont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56" fillId="5" borderId="44" xfId="4" applyFont="1" applyFill="1" applyBorder="1" applyAlignment="1">
      <alignment horizontal="center" vertical="center"/>
    </xf>
    <xf numFmtId="0" fontId="56" fillId="5" borderId="4" xfId="4" applyFont="1" applyFill="1" applyBorder="1" applyAlignment="1">
      <alignment horizontal="center" vertical="center"/>
    </xf>
    <xf numFmtId="0" fontId="56" fillId="5" borderId="46" xfId="4" applyFont="1" applyFill="1" applyBorder="1" applyAlignment="1">
      <alignment horizontal="center" vertical="center"/>
    </xf>
    <xf numFmtId="0" fontId="56" fillId="2" borderId="44" xfId="4" applyFont="1" applyFill="1" applyBorder="1" applyAlignment="1">
      <alignment horizontal="center" vertical="center"/>
    </xf>
    <xf numFmtId="0" fontId="56" fillId="2" borderId="4" xfId="4" applyFont="1" applyFill="1" applyBorder="1" applyAlignment="1">
      <alignment horizontal="center" vertical="center"/>
    </xf>
    <xf numFmtId="0" fontId="56" fillId="2" borderId="45" xfId="4" applyFont="1" applyFill="1" applyBorder="1" applyAlignment="1">
      <alignment horizontal="center" vertical="center"/>
    </xf>
    <xf numFmtId="0" fontId="55" fillId="0" borderId="11" xfId="4" applyFont="1" applyBorder="1" applyAlignment="1">
      <alignment vertical="center"/>
    </xf>
    <xf numFmtId="0" fontId="56" fillId="0" borderId="4" xfId="4" applyFont="1" applyBorder="1" applyAlignment="1">
      <alignment vertical="center"/>
    </xf>
    <xf numFmtId="0" fontId="55" fillId="0" borderId="12" xfId="4" applyFont="1" applyBorder="1" applyAlignment="1">
      <alignment vertical="center"/>
    </xf>
    <xf numFmtId="0" fontId="40" fillId="6" borderId="44" xfId="4" applyFont="1" applyFill="1" applyBorder="1" applyAlignment="1">
      <alignment horizontal="center" vertical="center"/>
    </xf>
    <xf numFmtId="0" fontId="40" fillId="6" borderId="4" xfId="4" applyFont="1" applyFill="1" applyBorder="1" applyAlignment="1">
      <alignment horizontal="center" vertical="center"/>
    </xf>
    <xf numFmtId="0" fontId="40" fillId="6" borderId="46" xfId="4" applyFont="1" applyFill="1" applyBorder="1" applyAlignment="1">
      <alignment horizontal="center" vertical="center"/>
    </xf>
    <xf numFmtId="0" fontId="40" fillId="6" borderId="45" xfId="4" applyFont="1" applyFill="1" applyBorder="1" applyAlignment="1">
      <alignment horizontal="center" vertical="center"/>
    </xf>
    <xf numFmtId="164" fontId="54" fillId="6" borderId="11" xfId="0" applyFont="1" applyFill="1" applyBorder="1" applyAlignment="1">
      <alignment vertical="center"/>
    </xf>
    <xf numFmtId="0" fontId="40" fillId="6" borderId="4" xfId="4" applyFont="1" applyFill="1" applyBorder="1" applyAlignment="1">
      <alignment vertical="center"/>
    </xf>
    <xf numFmtId="0" fontId="40" fillId="6" borderId="12" xfId="4" applyFont="1" applyFill="1" applyBorder="1" applyAlignment="1">
      <alignment vertical="center"/>
    </xf>
    <xf numFmtId="0" fontId="41" fillId="6" borderId="46" xfId="4" applyFont="1" applyFill="1" applyBorder="1" applyAlignment="1">
      <alignment horizontal="center" vertical="center"/>
    </xf>
    <xf numFmtId="0" fontId="41" fillId="6" borderId="44" xfId="4" applyFont="1" applyFill="1" applyBorder="1" applyAlignment="1">
      <alignment horizontal="center" vertical="center"/>
    </xf>
    <xf numFmtId="0" fontId="41" fillId="6" borderId="4" xfId="4" applyFont="1" applyFill="1" applyBorder="1" applyAlignment="1">
      <alignment horizontal="center" vertical="center"/>
    </xf>
    <xf numFmtId="0" fontId="41" fillId="6" borderId="45" xfId="4" applyFont="1" applyFill="1" applyBorder="1" applyAlignment="1">
      <alignment horizontal="center" vertical="center"/>
    </xf>
    <xf numFmtId="0" fontId="52" fillId="6" borderId="4" xfId="4" applyFont="1" applyFill="1" applyBorder="1" applyAlignment="1">
      <alignment vertical="center"/>
    </xf>
    <xf numFmtId="0" fontId="52" fillId="6" borderId="12" xfId="4" applyFont="1" applyFill="1" applyBorder="1" applyAlignment="1">
      <alignment vertical="center"/>
    </xf>
    <xf numFmtId="0" fontId="47" fillId="6" borderId="44" xfId="4" applyFont="1" applyFill="1" applyBorder="1" applyAlignment="1">
      <alignment horizontal="center" vertical="center"/>
    </xf>
    <xf numFmtId="0" fontId="47" fillId="6" borderId="4" xfId="4" applyFont="1" applyFill="1" applyBorder="1" applyAlignment="1">
      <alignment horizontal="center" vertical="center"/>
    </xf>
    <xf numFmtId="0" fontId="56" fillId="6" borderId="44" xfId="4" applyFont="1" applyFill="1" applyBorder="1" applyAlignment="1">
      <alignment horizontal="center" vertical="center"/>
    </xf>
    <xf numFmtId="0" fontId="56" fillId="6" borderId="4" xfId="4" applyFont="1" applyFill="1" applyBorder="1" applyAlignment="1">
      <alignment horizontal="center" vertical="center"/>
    </xf>
    <xf numFmtId="0" fontId="56" fillId="6" borderId="46" xfId="4" applyFont="1" applyFill="1" applyBorder="1" applyAlignment="1">
      <alignment horizontal="center" vertical="center"/>
    </xf>
    <xf numFmtId="0" fontId="56" fillId="6" borderId="45" xfId="4" applyFont="1" applyFill="1" applyBorder="1" applyAlignment="1">
      <alignment horizontal="center" vertical="center"/>
    </xf>
    <xf numFmtId="0" fontId="55" fillId="6" borderId="11" xfId="4" applyFont="1" applyFill="1" applyBorder="1" applyAlignment="1">
      <alignment vertical="center"/>
    </xf>
    <xf numFmtId="0" fontId="56" fillId="6" borderId="4" xfId="4" applyFont="1" applyFill="1" applyBorder="1" applyAlignment="1">
      <alignment vertical="center"/>
    </xf>
    <xf numFmtId="0" fontId="55" fillId="6" borderId="12" xfId="4" applyFont="1" applyFill="1" applyBorder="1" applyAlignment="1">
      <alignment vertical="center"/>
    </xf>
    <xf numFmtId="0" fontId="52" fillId="6" borderId="11" xfId="4" applyFont="1" applyFill="1" applyBorder="1" applyAlignment="1">
      <alignment vertical="center"/>
    </xf>
    <xf numFmtId="164" fontId="36" fillId="6" borderId="11" xfId="0" applyFont="1" applyFill="1" applyBorder="1" applyAlignment="1">
      <alignment vertical="center"/>
    </xf>
    <xf numFmtId="0" fontId="36" fillId="6" borderId="11" xfId="4" applyFont="1" applyFill="1" applyBorder="1" applyAlignment="1">
      <alignment vertical="center"/>
    </xf>
    <xf numFmtId="0" fontId="43" fillId="6" borderId="46" xfId="4" applyFont="1" applyFill="1" applyBorder="1" applyAlignment="1">
      <alignment horizontal="center" vertical="center"/>
    </xf>
    <xf numFmtId="0" fontId="43" fillId="6" borderId="44" xfId="4" applyFont="1" applyFill="1" applyBorder="1" applyAlignment="1">
      <alignment horizontal="center" vertical="center"/>
    </xf>
    <xf numFmtId="0" fontId="43" fillId="6" borderId="4" xfId="4" applyFont="1" applyFill="1" applyBorder="1" applyAlignment="1">
      <alignment horizontal="center" vertical="center"/>
    </xf>
    <xf numFmtId="0" fontId="43" fillId="6" borderId="45" xfId="4" applyFont="1" applyFill="1" applyBorder="1" applyAlignment="1">
      <alignment horizontal="center" vertical="center"/>
    </xf>
    <xf numFmtId="164" fontId="0" fillId="0" borderId="0" xfId="0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6" borderId="17" xfId="4" applyFont="1" applyFill="1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0" fontId="24" fillId="6" borderId="17" xfId="4" applyFont="1" applyFill="1" applyBorder="1" applyAlignment="1">
      <alignment horizontal="center" vertical="center"/>
    </xf>
    <xf numFmtId="0" fontId="24" fillId="0" borderId="17" xfId="4" applyFont="1" applyBorder="1" applyAlignment="1">
      <alignment horizontal="center" vertical="center"/>
    </xf>
    <xf numFmtId="0" fontId="36" fillId="0" borderId="17" xfId="4" applyFont="1" applyBorder="1" applyAlignment="1">
      <alignment horizontal="center" vertical="center"/>
    </xf>
    <xf numFmtId="0" fontId="36" fillId="6" borderId="17" xfId="4" applyFont="1" applyFill="1" applyBorder="1" applyAlignment="1">
      <alignment horizontal="center" vertical="center"/>
    </xf>
    <xf numFmtId="0" fontId="52" fillId="0" borderId="17" xfId="4" applyFont="1" applyBorder="1" applyAlignment="1">
      <alignment horizontal="center" vertical="center"/>
    </xf>
    <xf numFmtId="0" fontId="52" fillId="6" borderId="17" xfId="4" applyFont="1" applyFill="1" applyBorder="1" applyAlignment="1">
      <alignment horizontal="center" vertical="center"/>
    </xf>
    <xf numFmtId="0" fontId="55" fillId="0" borderId="17" xfId="4" applyFont="1" applyBorder="1" applyAlignment="1">
      <alignment horizontal="center" vertical="center"/>
    </xf>
    <xf numFmtId="0" fontId="55" fillId="6" borderId="17" xfId="4" applyFont="1" applyFill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0" fillId="6" borderId="17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44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0" fontId="30" fillId="8" borderId="46" xfId="4" applyFont="1" applyFill="1" applyBorder="1" applyAlignment="1">
      <alignment horizontal="center" vertical="center"/>
    </xf>
    <xf numFmtId="0" fontId="30" fillId="8" borderId="44" xfId="4" applyFont="1" applyFill="1" applyBorder="1" applyAlignment="1">
      <alignment horizontal="center" vertical="center"/>
    </xf>
    <xf numFmtId="0" fontId="30" fillId="8" borderId="4" xfId="4" applyFont="1" applyFill="1" applyBorder="1" applyAlignment="1">
      <alignment horizontal="center" vertical="center"/>
    </xf>
    <xf numFmtId="0" fontId="30" fillId="8" borderId="45" xfId="4" applyFont="1" applyFill="1" applyBorder="1" applyAlignment="1">
      <alignment horizontal="center" vertical="center"/>
    </xf>
    <xf numFmtId="0" fontId="15" fillId="8" borderId="11" xfId="4" applyFont="1" applyFill="1" applyBorder="1" applyAlignment="1">
      <alignment vertical="center"/>
    </xf>
    <xf numFmtId="0" fontId="15" fillId="8" borderId="4" xfId="4" applyFont="1" applyFill="1" applyBorder="1" applyAlignment="1">
      <alignment vertical="center"/>
    </xf>
    <xf numFmtId="14" fontId="31" fillId="4" borderId="18" xfId="6" applyNumberFormat="1" applyFont="1" applyFill="1" applyBorder="1" applyAlignment="1">
      <alignment horizontal="center" vertical="center"/>
    </xf>
    <xf numFmtId="14" fontId="31" fillId="4" borderId="16" xfId="6" applyNumberFormat="1" applyFont="1" applyFill="1" applyBorder="1" applyAlignment="1">
      <alignment horizontal="center" vertical="center"/>
    </xf>
    <xf numFmtId="14" fontId="15" fillId="0" borderId="17" xfId="3" applyNumberFormat="1" applyFont="1" applyBorder="1" applyAlignment="1">
      <alignment horizontal="center" vertical="center"/>
    </xf>
    <xf numFmtId="14" fontId="15" fillId="0" borderId="30" xfId="3" applyNumberFormat="1" applyFont="1" applyBorder="1" applyAlignment="1">
      <alignment horizontal="center" vertical="center"/>
    </xf>
    <xf numFmtId="14" fontId="15" fillId="0" borderId="11" xfId="3" applyNumberFormat="1" applyFont="1" applyBorder="1" applyAlignment="1">
      <alignment horizontal="center" vertical="center"/>
    </xf>
    <xf numFmtId="0" fontId="22" fillId="4" borderId="25" xfId="3" applyFont="1" applyFill="1" applyBorder="1" applyAlignment="1">
      <alignment horizontal="center" vertical="center"/>
    </xf>
    <xf numFmtId="0" fontId="22" fillId="4" borderId="6" xfId="3" applyFont="1" applyFill="1" applyBorder="1" applyAlignment="1">
      <alignment horizontal="center" vertical="center"/>
    </xf>
    <xf numFmtId="0" fontId="22" fillId="4" borderId="26" xfId="3" applyFont="1" applyFill="1" applyBorder="1" applyAlignment="1">
      <alignment horizontal="center" vertical="center"/>
    </xf>
    <xf numFmtId="0" fontId="22" fillId="4" borderId="27" xfId="3" applyFont="1" applyFill="1" applyBorder="1" applyAlignment="1">
      <alignment horizontal="center" vertical="center"/>
    </xf>
    <xf numFmtId="0" fontId="22" fillId="4" borderId="28" xfId="3" applyFont="1" applyFill="1" applyBorder="1" applyAlignment="1">
      <alignment horizontal="center" vertical="center"/>
    </xf>
    <xf numFmtId="0" fontId="22" fillId="4" borderId="29" xfId="3" applyFont="1" applyFill="1" applyBorder="1" applyAlignment="1">
      <alignment horizontal="center" vertical="center"/>
    </xf>
    <xf numFmtId="44" fontId="7" fillId="4" borderId="18" xfId="6" applyFont="1" applyFill="1" applyBorder="1" applyAlignment="1">
      <alignment horizontal="center" vertical="center"/>
    </xf>
    <xf numFmtId="44" fontId="7" fillId="4" borderId="19" xfId="6" applyFont="1" applyFill="1" applyBorder="1" applyAlignment="1">
      <alignment horizontal="center" vertical="center"/>
    </xf>
    <xf numFmtId="44" fontId="7" fillId="4" borderId="47" xfId="6" applyFont="1" applyFill="1" applyBorder="1" applyAlignment="1">
      <alignment horizontal="center" vertical="center"/>
    </xf>
    <xf numFmtId="0" fontId="15" fillId="5" borderId="48" xfId="3" applyFont="1" applyFill="1" applyBorder="1" applyAlignment="1">
      <alignment horizontal="center" vertical="center" wrapText="1"/>
    </xf>
    <xf numFmtId="0" fontId="15" fillId="5" borderId="19" xfId="3" applyFont="1" applyFill="1" applyBorder="1" applyAlignment="1">
      <alignment horizontal="center" vertical="center" wrapText="1"/>
    </xf>
    <xf numFmtId="0" fontId="15" fillId="5" borderId="47" xfId="3" applyFont="1" applyFill="1" applyBorder="1" applyAlignment="1">
      <alignment horizontal="center" vertical="center" wrapText="1"/>
    </xf>
    <xf numFmtId="0" fontId="28" fillId="2" borderId="48" xfId="3" applyFont="1" applyFill="1" applyBorder="1" applyAlignment="1">
      <alignment horizontal="center" vertical="center"/>
    </xf>
    <xf numFmtId="0" fontId="28" fillId="2" borderId="19" xfId="3" applyFont="1" applyFill="1" applyBorder="1" applyAlignment="1">
      <alignment horizontal="center" vertical="center"/>
    </xf>
    <xf numFmtId="0" fontId="28" fillId="2" borderId="49" xfId="3" applyFont="1" applyFill="1" applyBorder="1" applyAlignment="1">
      <alignment horizontal="center" vertical="center"/>
    </xf>
    <xf numFmtId="0" fontId="27" fillId="2" borderId="48" xfId="3" applyFont="1" applyFill="1" applyBorder="1" applyAlignment="1">
      <alignment horizontal="center" vertical="center"/>
    </xf>
    <xf numFmtId="0" fontId="27" fillId="2" borderId="19" xfId="3" applyFont="1" applyFill="1" applyBorder="1" applyAlignment="1">
      <alignment horizontal="center" vertical="center"/>
    </xf>
    <xf numFmtId="0" fontId="27" fillId="2" borderId="49" xfId="3" applyFont="1" applyFill="1" applyBorder="1" applyAlignment="1">
      <alignment horizontal="center" vertical="center"/>
    </xf>
    <xf numFmtId="0" fontId="22" fillId="4" borderId="31" xfId="3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/>
    </xf>
    <xf numFmtId="0" fontId="22" fillId="4" borderId="3" xfId="3" applyFont="1" applyFill="1" applyBorder="1" applyAlignment="1">
      <alignment horizontal="center" vertical="center"/>
    </xf>
    <xf numFmtId="0" fontId="22" fillId="4" borderId="32" xfId="3" applyFont="1" applyFill="1" applyBorder="1" applyAlignment="1">
      <alignment horizontal="center" vertical="center"/>
    </xf>
    <xf numFmtId="44" fontId="7" fillId="4" borderId="33" xfId="6" applyFont="1" applyFill="1" applyBorder="1" applyAlignment="1">
      <alignment horizontal="center" vertical="center"/>
    </xf>
    <xf numFmtId="44" fontId="7" fillId="4" borderId="34" xfId="6" applyFont="1" applyFill="1" applyBorder="1" applyAlignment="1">
      <alignment horizontal="center" vertical="center"/>
    </xf>
    <xf numFmtId="14" fontId="15" fillId="0" borderId="17" xfId="4" applyNumberFormat="1" applyFont="1" applyBorder="1" applyAlignment="1">
      <alignment horizontal="center" vertical="center"/>
    </xf>
    <xf numFmtId="14" fontId="15" fillId="0" borderId="30" xfId="4" applyNumberFormat="1" applyFont="1" applyBorder="1" applyAlignment="1">
      <alignment horizontal="center" vertical="center"/>
    </xf>
    <xf numFmtId="14" fontId="15" fillId="0" borderId="11" xfId="4" applyNumberFormat="1" applyFont="1" applyBorder="1" applyAlignment="1">
      <alignment horizontal="center" vertical="center"/>
    </xf>
    <xf numFmtId="0" fontId="22" fillId="4" borderId="25" xfId="4" applyFont="1" applyFill="1" applyBorder="1" applyAlignment="1">
      <alignment horizontal="center" vertical="center"/>
    </xf>
    <xf numFmtId="0" fontId="22" fillId="4" borderId="6" xfId="4" applyFont="1" applyFill="1" applyBorder="1" applyAlignment="1">
      <alignment horizontal="center" vertical="center"/>
    </xf>
    <xf numFmtId="0" fontId="22" fillId="4" borderId="26" xfId="4" applyFont="1" applyFill="1" applyBorder="1" applyAlignment="1">
      <alignment horizontal="center" vertical="center"/>
    </xf>
    <xf numFmtId="0" fontId="22" fillId="4" borderId="27" xfId="4" applyFont="1" applyFill="1" applyBorder="1" applyAlignment="1">
      <alignment horizontal="center" vertical="center"/>
    </xf>
    <xf numFmtId="0" fontId="22" fillId="4" borderId="28" xfId="4" applyFont="1" applyFill="1" applyBorder="1" applyAlignment="1">
      <alignment horizontal="center" vertical="center"/>
    </xf>
    <xf numFmtId="0" fontId="22" fillId="4" borderId="29" xfId="4" applyFont="1" applyFill="1" applyBorder="1" applyAlignment="1">
      <alignment horizontal="center" vertical="center"/>
    </xf>
    <xf numFmtId="0" fontId="15" fillId="5" borderId="48" xfId="4" applyFont="1" applyFill="1" applyBorder="1" applyAlignment="1">
      <alignment horizontal="center" vertical="center" wrapText="1"/>
    </xf>
    <xf numFmtId="0" fontId="15" fillId="5" borderId="19" xfId="4" applyFont="1" applyFill="1" applyBorder="1" applyAlignment="1">
      <alignment horizontal="center" vertical="center" wrapText="1"/>
    </xf>
    <xf numFmtId="0" fontId="15" fillId="5" borderId="47" xfId="4" applyFont="1" applyFill="1" applyBorder="1" applyAlignment="1">
      <alignment horizontal="center" vertical="center" wrapText="1"/>
    </xf>
    <xf numFmtId="0" fontId="28" fillId="2" borderId="48" xfId="4" applyFont="1" applyFill="1" applyBorder="1" applyAlignment="1">
      <alignment horizontal="center" vertical="center"/>
    </xf>
    <xf numFmtId="0" fontId="28" fillId="2" borderId="19" xfId="4" applyFont="1" applyFill="1" applyBorder="1" applyAlignment="1">
      <alignment horizontal="center" vertical="center"/>
    </xf>
    <xf numFmtId="0" fontId="28" fillId="2" borderId="49" xfId="4" applyFont="1" applyFill="1" applyBorder="1" applyAlignment="1">
      <alignment horizontal="center" vertical="center"/>
    </xf>
    <xf numFmtId="14" fontId="15" fillId="0" borderId="22" xfId="3" applyNumberFormat="1" applyFont="1" applyBorder="1" applyAlignment="1">
      <alignment horizontal="center" vertical="center"/>
    </xf>
    <xf numFmtId="14" fontId="15" fillId="0" borderId="35" xfId="3" applyNumberFormat="1" applyFont="1" applyBorder="1" applyAlignment="1">
      <alignment horizontal="center" vertical="center"/>
    </xf>
    <xf numFmtId="0" fontId="22" fillId="4" borderId="33" xfId="3" applyFont="1" applyFill="1" applyBorder="1" applyAlignment="1">
      <alignment horizontal="center" vertical="center"/>
    </xf>
    <xf numFmtId="0" fontId="22" fillId="4" borderId="34" xfId="3" applyFont="1" applyFill="1" applyBorder="1" applyAlignment="1">
      <alignment horizontal="center" vertical="center"/>
    </xf>
    <xf numFmtId="0" fontId="22" fillId="4" borderId="36" xfId="3" applyFont="1" applyFill="1" applyBorder="1" applyAlignment="1">
      <alignment horizontal="center" vertical="center"/>
    </xf>
  </cellXfs>
  <cellStyles count="12">
    <cellStyle name="Prozent" xfId="1" builtinId="5"/>
    <cellStyle name="Prozent 2" xfId="2" xr:uid="{00000000-0005-0000-0000-000001000000}"/>
    <cellStyle name="Standard" xfId="0" builtinId="0"/>
    <cellStyle name="Standard_Tabelle1" xfId="3" xr:uid="{00000000-0005-0000-0000-000003000000}"/>
    <cellStyle name="Standard_Tabelle1 2" xfId="4" xr:uid="{00000000-0005-0000-0000-000004000000}"/>
    <cellStyle name="Standard_Tabelle1 2 2" xfId="5" xr:uid="{00000000-0005-0000-0000-000005000000}"/>
    <cellStyle name="Währung" xfId="6" builtinId="4"/>
    <cellStyle name="Währung 2" xfId="7" xr:uid="{00000000-0005-0000-0000-000007000000}"/>
    <cellStyle name="Währung 2 2" xfId="8" xr:uid="{00000000-0005-0000-0000-000008000000}"/>
    <cellStyle name="Währung 2 3" xfId="9" xr:uid="{00000000-0005-0000-0000-000009000000}"/>
    <cellStyle name="Währung 3" xfId="10" xr:uid="{00000000-0005-0000-0000-00000A000000}"/>
    <cellStyle name="Währung 4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89"/>
  <sheetViews>
    <sheetView showGridLines="0" zoomScale="50" zoomScaleNormal="50" workbookViewId="0">
      <selection activeCell="AA16" sqref="AA1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2" customWidth="1"/>
    <col min="5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/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5.5" customHeight="1" thickTop="1" x14ac:dyDescent="0.3">
      <c r="B4" s="173"/>
      <c r="C4" s="111"/>
      <c r="D4" s="159"/>
      <c r="E4" s="156"/>
      <c r="F4" s="157"/>
      <c r="G4" s="157"/>
      <c r="H4" s="158"/>
      <c r="I4" s="150"/>
      <c r="J4" s="151"/>
      <c r="K4" s="151"/>
      <c r="L4" s="152"/>
      <c r="M4" s="115"/>
      <c r="N4" s="179"/>
      <c r="O4" s="180"/>
      <c r="AI4" s="1"/>
      <c r="AJ4" s="1"/>
      <c r="AK4" s="3"/>
      <c r="AL4" s="3"/>
      <c r="AM4" s="3"/>
    </row>
    <row r="5" spans="2:39" s="4" customFormat="1" ht="25.5" customHeight="1" x14ac:dyDescent="0.3">
      <c r="B5" s="173"/>
      <c r="C5" s="111"/>
      <c r="D5" s="97" t="s">
        <v>23</v>
      </c>
      <c r="E5" s="156"/>
      <c r="F5" s="157"/>
      <c r="G5" s="157"/>
      <c r="H5" s="186"/>
      <c r="I5" s="153">
        <v>50</v>
      </c>
      <c r="J5" s="154"/>
      <c r="K5" s="154"/>
      <c r="L5" s="155"/>
      <c r="M5" s="88" t="s">
        <v>53</v>
      </c>
      <c r="N5" s="89" t="s">
        <v>22</v>
      </c>
      <c r="O5" s="90"/>
      <c r="AI5" s="1"/>
      <c r="AJ5" s="1"/>
      <c r="AK5" s="3"/>
      <c r="AL5" s="3"/>
      <c r="AM5" s="3"/>
    </row>
    <row r="6" spans="2:39" s="4" customFormat="1" ht="25.5" customHeight="1" x14ac:dyDescent="0.3">
      <c r="B6" s="173"/>
      <c r="C6" s="111"/>
      <c r="D6" s="256" t="s">
        <v>44</v>
      </c>
      <c r="E6" s="249"/>
      <c r="F6" s="250"/>
      <c r="G6" s="250"/>
      <c r="H6" s="251">
        <v>300</v>
      </c>
      <c r="I6" s="252"/>
      <c r="J6" s="253"/>
      <c r="K6" s="299" t="s">
        <v>73</v>
      </c>
      <c r="L6" s="299" t="s">
        <v>73</v>
      </c>
      <c r="M6" s="254" t="s">
        <v>43</v>
      </c>
      <c r="N6" s="246" t="s">
        <v>42</v>
      </c>
      <c r="O6" s="255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5.5" customHeight="1" x14ac:dyDescent="0.3">
      <c r="B7" s="173"/>
      <c r="C7" s="111"/>
      <c r="D7" s="97" t="s">
        <v>54</v>
      </c>
      <c r="E7" s="132"/>
      <c r="F7" s="133"/>
      <c r="G7" s="133"/>
      <c r="H7" s="158">
        <v>300</v>
      </c>
      <c r="I7" s="134"/>
      <c r="J7" s="135"/>
      <c r="K7" s="151" t="s">
        <v>21</v>
      </c>
      <c r="L7" s="152" t="s">
        <v>21</v>
      </c>
      <c r="M7" s="243" t="s">
        <v>55</v>
      </c>
      <c r="N7" s="89" t="s">
        <v>56</v>
      </c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5.5" customHeight="1" x14ac:dyDescent="0.3">
      <c r="B8" s="173"/>
      <c r="C8" s="111"/>
      <c r="D8" s="97" t="s">
        <v>25</v>
      </c>
      <c r="E8" s="156"/>
      <c r="F8" s="157"/>
      <c r="G8" s="157"/>
      <c r="H8" s="158"/>
      <c r="I8" s="150">
        <v>50</v>
      </c>
      <c r="J8" s="151">
        <v>25</v>
      </c>
      <c r="K8" s="151" t="s">
        <v>21</v>
      </c>
      <c r="L8" s="152" t="s">
        <v>21</v>
      </c>
      <c r="M8" s="88" t="s">
        <v>90</v>
      </c>
      <c r="N8" s="89" t="s">
        <v>27</v>
      </c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5.5" customHeight="1" x14ac:dyDescent="0.3">
      <c r="B9" s="173"/>
      <c r="C9" s="111"/>
      <c r="D9" s="238" t="s">
        <v>58</v>
      </c>
      <c r="E9" s="231"/>
      <c r="F9" s="232"/>
      <c r="G9" s="232"/>
      <c r="H9" s="233"/>
      <c r="I9" s="234"/>
      <c r="J9" s="235">
        <v>25</v>
      </c>
      <c r="K9" s="235"/>
      <c r="L9" s="236"/>
      <c r="M9" s="185" t="s">
        <v>59</v>
      </c>
      <c r="N9" s="237" t="s">
        <v>60</v>
      </c>
      <c r="O9" s="84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5.5" customHeight="1" x14ac:dyDescent="0.3">
      <c r="B10" s="173"/>
      <c r="C10" s="111"/>
      <c r="D10" s="131" t="s">
        <v>19</v>
      </c>
      <c r="E10" s="132"/>
      <c r="F10" s="133"/>
      <c r="G10" s="133"/>
      <c r="H10" s="187">
        <v>100</v>
      </c>
      <c r="I10" s="188"/>
      <c r="J10" s="189"/>
      <c r="K10" s="189"/>
      <c r="L10" s="190"/>
      <c r="M10" s="83" t="s">
        <v>18</v>
      </c>
      <c r="N10" s="136" t="s">
        <v>13</v>
      </c>
      <c r="O10" s="137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5.5" customHeight="1" x14ac:dyDescent="0.3">
      <c r="B11" s="173"/>
      <c r="C11" s="111"/>
      <c r="D11" s="159"/>
      <c r="E11" s="156"/>
      <c r="F11" s="157"/>
      <c r="G11" s="157"/>
      <c r="H11" s="158"/>
      <c r="I11" s="150"/>
      <c r="J11" s="151"/>
      <c r="K11" s="151"/>
      <c r="L11" s="152"/>
      <c r="M11" s="115"/>
      <c r="N11" s="179"/>
      <c r="O11" s="18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5.5" customHeight="1" x14ac:dyDescent="0.3">
      <c r="B12" s="173"/>
      <c r="C12" s="111"/>
      <c r="D12" s="288" t="s">
        <v>52</v>
      </c>
      <c r="E12" s="161" t="s">
        <v>21</v>
      </c>
      <c r="F12" s="162" t="s">
        <v>21</v>
      </c>
      <c r="G12" s="162" t="s">
        <v>21</v>
      </c>
      <c r="H12" s="168">
        <v>100</v>
      </c>
      <c r="I12" s="169"/>
      <c r="J12" s="170"/>
      <c r="K12" s="170" t="s">
        <v>21</v>
      </c>
      <c r="L12" s="310" t="s">
        <v>21</v>
      </c>
      <c r="M12" s="314" t="s">
        <v>86</v>
      </c>
      <c r="N12" s="312" t="s">
        <v>26</v>
      </c>
      <c r="O12" s="313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5.5" customHeight="1" x14ac:dyDescent="0.3">
      <c r="B13" s="173"/>
      <c r="C13" s="111"/>
      <c r="D13" s="287" t="s">
        <v>25</v>
      </c>
      <c r="E13" s="262"/>
      <c r="F13" s="263"/>
      <c r="G13" s="263"/>
      <c r="H13" s="192">
        <v>100</v>
      </c>
      <c r="I13" s="193"/>
      <c r="J13" s="194"/>
      <c r="K13" s="194"/>
      <c r="L13" s="195"/>
      <c r="M13" s="191" t="s">
        <v>81</v>
      </c>
      <c r="N13" s="196" t="s">
        <v>82</v>
      </c>
      <c r="O13" s="323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5.5" customHeight="1" x14ac:dyDescent="0.3">
      <c r="B14" s="173"/>
      <c r="C14" s="111"/>
      <c r="D14" s="288" t="s">
        <v>20</v>
      </c>
      <c r="E14" s="161"/>
      <c r="F14" s="162" t="s">
        <v>21</v>
      </c>
      <c r="G14" s="162" t="s">
        <v>21</v>
      </c>
      <c r="H14" s="168">
        <v>100</v>
      </c>
      <c r="I14" s="169"/>
      <c r="J14" s="170"/>
      <c r="K14" s="170" t="s">
        <v>21</v>
      </c>
      <c r="L14" s="310" t="s">
        <v>21</v>
      </c>
      <c r="M14" s="314" t="s">
        <v>87</v>
      </c>
      <c r="N14" s="312" t="s">
        <v>26</v>
      </c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5.5" customHeight="1" x14ac:dyDescent="0.3">
      <c r="B15" s="173"/>
      <c r="C15" s="111"/>
      <c r="D15" s="256" t="s">
        <v>35</v>
      </c>
      <c r="E15" s="249"/>
      <c r="F15" s="250"/>
      <c r="G15" s="250"/>
      <c r="H15" s="257">
        <v>300</v>
      </c>
      <c r="I15" s="258"/>
      <c r="J15" s="259"/>
      <c r="K15" s="299" t="s">
        <v>73</v>
      </c>
      <c r="L15" s="299" t="s">
        <v>73</v>
      </c>
      <c r="M15" s="260" t="s">
        <v>45</v>
      </c>
      <c r="N15" s="246" t="s">
        <v>42</v>
      </c>
      <c r="O15" s="90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25.5" customHeight="1" x14ac:dyDescent="0.3">
      <c r="B16" s="173"/>
      <c r="C16" s="111"/>
      <c r="D16" s="159" t="s">
        <v>39</v>
      </c>
      <c r="E16" s="132"/>
      <c r="F16" s="133"/>
      <c r="G16" s="133"/>
      <c r="H16" s="158">
        <v>300</v>
      </c>
      <c r="I16" s="150"/>
      <c r="J16" s="151"/>
      <c r="K16" s="151" t="s">
        <v>21</v>
      </c>
      <c r="L16" s="152" t="s">
        <v>21</v>
      </c>
      <c r="M16" s="182" t="s">
        <v>47</v>
      </c>
      <c r="N16" s="184" t="s">
        <v>48</v>
      </c>
      <c r="O16" s="239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25.5" customHeight="1" x14ac:dyDescent="0.3">
      <c r="B17" s="173"/>
      <c r="C17" s="111"/>
      <c r="D17" s="159" t="s">
        <v>61</v>
      </c>
      <c r="E17" s="156"/>
      <c r="F17" s="157"/>
      <c r="G17" s="157"/>
      <c r="H17" s="158"/>
      <c r="I17" s="150">
        <v>50</v>
      </c>
      <c r="J17" s="151">
        <v>25</v>
      </c>
      <c r="K17" s="151" t="s">
        <v>21</v>
      </c>
      <c r="L17" s="152" t="s">
        <v>21</v>
      </c>
      <c r="M17" s="182" t="s">
        <v>62</v>
      </c>
      <c r="N17" s="184" t="s">
        <v>63</v>
      </c>
      <c r="O17" s="183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25.5" customHeight="1" x14ac:dyDescent="0.3">
      <c r="B18" s="173"/>
      <c r="C18" s="111"/>
      <c r="D18" s="160" t="s">
        <v>83</v>
      </c>
      <c r="E18" s="161"/>
      <c r="F18" s="162" t="s">
        <v>21</v>
      </c>
      <c r="G18" s="162" t="s">
        <v>21</v>
      </c>
      <c r="H18" s="163">
        <v>100</v>
      </c>
      <c r="I18" s="164"/>
      <c r="J18" s="165"/>
      <c r="K18" s="165" t="s">
        <v>21</v>
      </c>
      <c r="L18" s="166" t="s">
        <v>21</v>
      </c>
      <c r="M18" s="264" t="s">
        <v>88</v>
      </c>
      <c r="N18" s="265" t="s">
        <v>26</v>
      </c>
      <c r="O18" s="266"/>
      <c r="P18" s="11"/>
      <c r="Q18" s="11"/>
      <c r="R18" s="1"/>
      <c r="AI18" s="1"/>
      <c r="AJ18" s="1"/>
      <c r="AK18" s="3"/>
      <c r="AL18" s="3"/>
      <c r="AM18" s="3"/>
    </row>
    <row r="19" spans="2:39" s="4" customFormat="1" ht="25.5" customHeight="1" x14ac:dyDescent="0.3">
      <c r="B19" s="173"/>
      <c r="C19" s="111"/>
      <c r="D19" s="159" t="s">
        <v>25</v>
      </c>
      <c r="E19" s="156"/>
      <c r="F19" s="157"/>
      <c r="G19" s="157"/>
      <c r="H19" s="158"/>
      <c r="I19" s="150">
        <v>50</v>
      </c>
      <c r="J19" s="151">
        <v>25</v>
      </c>
      <c r="K19" s="151" t="s">
        <v>21</v>
      </c>
      <c r="L19" s="152" t="s">
        <v>21</v>
      </c>
      <c r="M19" s="230" t="s">
        <v>67</v>
      </c>
      <c r="N19" s="184" t="s">
        <v>27</v>
      </c>
      <c r="O19" s="183"/>
      <c r="P19" s="11"/>
      <c r="Q19" s="11"/>
      <c r="R19" s="1"/>
      <c r="AI19" s="1"/>
      <c r="AJ19" s="1"/>
      <c r="AK19" s="3"/>
      <c r="AL19" s="3"/>
      <c r="AM19" s="3"/>
    </row>
    <row r="20" spans="2:39" s="4" customFormat="1" ht="25.5" customHeight="1" x14ac:dyDescent="0.3">
      <c r="B20" s="173"/>
      <c r="C20" s="111"/>
      <c r="D20" s="278" t="s">
        <v>20</v>
      </c>
      <c r="E20" s="279"/>
      <c r="F20" s="280"/>
      <c r="G20" s="280"/>
      <c r="H20" s="281"/>
      <c r="I20" s="279"/>
      <c r="J20" s="280" t="s">
        <v>21</v>
      </c>
      <c r="K20" s="280" t="s">
        <v>21</v>
      </c>
      <c r="L20" s="282" t="s">
        <v>21</v>
      </c>
      <c r="M20" s="296" t="s">
        <v>57</v>
      </c>
      <c r="N20" s="297" t="s">
        <v>31</v>
      </c>
      <c r="O20" s="298"/>
      <c r="P20" s="11"/>
      <c r="Q20" s="11"/>
      <c r="R20" s="1"/>
      <c r="AI20" s="1"/>
      <c r="AJ20" s="1"/>
      <c r="AK20" s="3"/>
      <c r="AL20" s="3"/>
      <c r="AM20" s="3"/>
    </row>
    <row r="21" spans="2:39" s="4" customFormat="1" ht="25.5" customHeight="1" x14ac:dyDescent="0.3">
      <c r="B21" s="173"/>
      <c r="C21" s="111"/>
      <c r="D21" s="159"/>
      <c r="E21" s="156"/>
      <c r="F21" s="157"/>
      <c r="G21" s="157"/>
      <c r="H21" s="158"/>
      <c r="I21" s="150"/>
      <c r="J21" s="151"/>
      <c r="K21" s="151"/>
      <c r="L21" s="152"/>
      <c r="M21" s="115"/>
      <c r="N21" s="179"/>
      <c r="O21" s="180"/>
      <c r="P21" s="11"/>
      <c r="Q21" s="11"/>
      <c r="R21" s="1"/>
      <c r="AI21" s="1"/>
      <c r="AJ21" s="1"/>
      <c r="AK21" s="3"/>
      <c r="AL21" s="3"/>
      <c r="AM21" s="3"/>
    </row>
    <row r="22" spans="2:39" s="4" customFormat="1" ht="25.5" customHeight="1" x14ac:dyDescent="0.3">
      <c r="B22" s="175"/>
      <c r="C22" s="85"/>
      <c r="D22" s="225" t="s">
        <v>28</v>
      </c>
      <c r="E22" s="241"/>
      <c r="F22" s="242"/>
      <c r="G22" s="242"/>
      <c r="H22" s="247"/>
      <c r="I22" s="241"/>
      <c r="J22" s="242"/>
      <c r="K22" s="242" t="s">
        <v>21</v>
      </c>
      <c r="L22" s="248" t="s">
        <v>21</v>
      </c>
      <c r="M22" s="293" t="s">
        <v>29</v>
      </c>
      <c r="N22" s="199" t="s">
        <v>30</v>
      </c>
      <c r="O22" s="149"/>
      <c r="P22" s="11"/>
      <c r="Q22" s="11"/>
      <c r="R22" s="1"/>
      <c r="AI22" s="1"/>
      <c r="AJ22" s="1"/>
      <c r="AK22" s="3"/>
      <c r="AL22" s="3"/>
      <c r="AM22" s="3"/>
    </row>
    <row r="23" spans="2:39" s="4" customFormat="1" ht="25.5" customHeight="1" x14ac:dyDescent="0.3">
      <c r="B23" s="173"/>
      <c r="C23" s="111"/>
      <c r="D23" s="159"/>
      <c r="E23" s="156"/>
      <c r="F23" s="157"/>
      <c r="G23" s="157"/>
      <c r="H23" s="158"/>
      <c r="I23" s="150"/>
      <c r="J23" s="151"/>
      <c r="K23" s="151"/>
      <c r="L23" s="152"/>
      <c r="M23" s="115"/>
      <c r="N23" s="179"/>
      <c r="O23" s="180"/>
      <c r="P23" s="11"/>
      <c r="Q23" s="11"/>
      <c r="R23" s="1"/>
      <c r="AI23" s="1"/>
      <c r="AJ23" s="1"/>
      <c r="AK23" s="3"/>
      <c r="AL23" s="3"/>
      <c r="AM23" s="3"/>
    </row>
    <row r="24" spans="2:39" s="4" customFormat="1" ht="25.5" customHeight="1" x14ac:dyDescent="0.3">
      <c r="B24" s="173"/>
      <c r="C24" s="111"/>
      <c r="D24" s="159" t="s">
        <v>64</v>
      </c>
      <c r="E24" s="156"/>
      <c r="F24" s="157"/>
      <c r="G24" s="157"/>
      <c r="H24" s="158"/>
      <c r="I24" s="150">
        <v>50</v>
      </c>
      <c r="J24" s="151">
        <v>25</v>
      </c>
      <c r="K24" s="151" t="s">
        <v>21</v>
      </c>
      <c r="L24" s="152" t="s">
        <v>21</v>
      </c>
      <c r="M24" s="230" t="s">
        <v>65</v>
      </c>
      <c r="N24" s="184" t="s">
        <v>40</v>
      </c>
      <c r="O24" s="183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25.5" customHeight="1" x14ac:dyDescent="0.3">
      <c r="B25" s="173"/>
      <c r="C25" s="111"/>
      <c r="D25" s="159" t="s">
        <v>35</v>
      </c>
      <c r="E25" s="132"/>
      <c r="F25" s="133"/>
      <c r="G25" s="133"/>
      <c r="H25" s="158"/>
      <c r="I25" s="150">
        <v>50</v>
      </c>
      <c r="J25" s="151">
        <v>25</v>
      </c>
      <c r="K25" s="151" t="s">
        <v>21</v>
      </c>
      <c r="L25" s="152" t="s">
        <v>21</v>
      </c>
      <c r="M25" s="230" t="s">
        <v>36</v>
      </c>
      <c r="N25" s="184" t="s">
        <v>40</v>
      </c>
      <c r="O25" s="239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25.5" customHeight="1" x14ac:dyDescent="0.3">
      <c r="B26" s="173"/>
      <c r="C26" s="111"/>
      <c r="D26" s="159" t="s">
        <v>39</v>
      </c>
      <c r="E26" s="132"/>
      <c r="F26" s="133"/>
      <c r="G26" s="133"/>
      <c r="H26" s="158">
        <v>300</v>
      </c>
      <c r="I26" s="150"/>
      <c r="J26" s="151"/>
      <c r="K26" s="151" t="s">
        <v>21</v>
      </c>
      <c r="L26" s="152" t="s">
        <v>21</v>
      </c>
      <c r="M26" s="230" t="s">
        <v>74</v>
      </c>
      <c r="N26" s="184" t="s">
        <v>24</v>
      </c>
      <c r="O26" s="239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25.5" customHeight="1" x14ac:dyDescent="0.3">
      <c r="B27" s="173"/>
      <c r="C27" s="111"/>
      <c r="D27" s="159" t="s">
        <v>19</v>
      </c>
      <c r="E27" s="132"/>
      <c r="F27" s="133"/>
      <c r="G27" s="133"/>
      <c r="H27" s="158">
        <v>300</v>
      </c>
      <c r="I27" s="150"/>
      <c r="J27" s="151"/>
      <c r="K27" s="151" t="s">
        <v>21</v>
      </c>
      <c r="L27" s="152" t="s">
        <v>21</v>
      </c>
      <c r="M27" s="230" t="s">
        <v>75</v>
      </c>
      <c r="N27" s="184" t="s">
        <v>24</v>
      </c>
      <c r="O27" s="239"/>
      <c r="P27" s="1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25.5" customHeight="1" x14ac:dyDescent="0.3">
      <c r="B28" s="173"/>
      <c r="C28" s="111"/>
      <c r="D28" s="159" t="s">
        <v>66</v>
      </c>
      <c r="E28" s="156"/>
      <c r="F28" s="157"/>
      <c r="G28" s="157"/>
      <c r="H28" s="158"/>
      <c r="I28" s="150">
        <v>50</v>
      </c>
      <c r="J28" s="151">
        <v>25</v>
      </c>
      <c r="K28" s="151" t="s">
        <v>21</v>
      </c>
      <c r="L28" s="152" t="s">
        <v>21</v>
      </c>
      <c r="M28" s="182" t="s">
        <v>93</v>
      </c>
      <c r="N28" s="184" t="s">
        <v>40</v>
      </c>
      <c r="O28" s="183"/>
      <c r="P28" s="1"/>
      <c r="Q28" s="11"/>
      <c r="R28" s="1"/>
      <c r="S28" s="1"/>
      <c r="T28" s="1"/>
      <c r="U28" s="1"/>
      <c r="V28" s="1"/>
      <c r="W28" s="20"/>
      <c r="X28" s="1"/>
      <c r="Y28" s="1"/>
      <c r="AH28" s="1"/>
      <c r="AI28" s="1"/>
      <c r="AJ28" s="1"/>
      <c r="AK28" s="3"/>
      <c r="AL28" s="3"/>
      <c r="AM28" s="3"/>
    </row>
    <row r="29" spans="2:39" s="4" customFormat="1" ht="25.5" customHeight="1" x14ac:dyDescent="0.3">
      <c r="B29" s="173"/>
      <c r="C29" s="111"/>
      <c r="D29" s="240" t="s">
        <v>37</v>
      </c>
      <c r="E29" s="241"/>
      <c r="F29" s="242"/>
      <c r="G29" s="242"/>
      <c r="H29" s="247"/>
      <c r="I29" s="241">
        <v>50</v>
      </c>
      <c r="J29" s="242">
        <v>25</v>
      </c>
      <c r="K29" s="242" t="s">
        <v>21</v>
      </c>
      <c r="L29" s="248" t="s">
        <v>21</v>
      </c>
      <c r="M29" s="182" t="s">
        <v>79</v>
      </c>
      <c r="N29" s="184" t="s">
        <v>40</v>
      </c>
      <c r="O29" s="183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25.5" customHeight="1" x14ac:dyDescent="0.3">
      <c r="B30" s="173"/>
      <c r="C30" s="111"/>
      <c r="D30" s="240" t="s">
        <v>19</v>
      </c>
      <c r="E30" s="241"/>
      <c r="F30" s="242"/>
      <c r="G30" s="242"/>
      <c r="H30" s="247">
        <v>300</v>
      </c>
      <c r="I30" s="241"/>
      <c r="J30" s="242"/>
      <c r="K30" s="242" t="s">
        <v>21</v>
      </c>
      <c r="L30" s="248" t="s">
        <v>21</v>
      </c>
      <c r="M30" s="182" t="s">
        <v>80</v>
      </c>
      <c r="N30" s="184" t="s">
        <v>24</v>
      </c>
      <c r="O30" s="183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25.5" customHeight="1" x14ac:dyDescent="0.3">
      <c r="B31" s="173"/>
      <c r="C31" s="111"/>
      <c r="D31" s="159"/>
      <c r="E31" s="156"/>
      <c r="F31" s="157"/>
      <c r="G31" s="157"/>
      <c r="H31" s="158"/>
      <c r="I31" s="150"/>
      <c r="J31" s="151"/>
      <c r="K31" s="151"/>
      <c r="L31" s="152"/>
      <c r="M31" s="115"/>
      <c r="N31" s="179"/>
      <c r="O31" s="180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25.5" customHeight="1" x14ac:dyDescent="0.3">
      <c r="B32" s="173"/>
      <c r="C32" s="111"/>
      <c r="D32" s="159" t="s">
        <v>78</v>
      </c>
      <c r="E32" s="156"/>
      <c r="F32" s="157"/>
      <c r="G32" s="157"/>
      <c r="H32" s="158">
        <v>300</v>
      </c>
      <c r="I32" s="150" t="s">
        <v>46</v>
      </c>
      <c r="J32" s="151"/>
      <c r="K32" s="151" t="s">
        <v>21</v>
      </c>
      <c r="L32" s="152" t="s">
        <v>41</v>
      </c>
      <c r="M32" s="182" t="s">
        <v>91</v>
      </c>
      <c r="N32" s="184" t="s">
        <v>24</v>
      </c>
      <c r="O32" s="261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25.5" customHeight="1" x14ac:dyDescent="0.3">
      <c r="B33" s="173"/>
      <c r="C33" s="111"/>
      <c r="D33" s="159" t="s">
        <v>70</v>
      </c>
      <c r="E33" s="156"/>
      <c r="F33" s="157"/>
      <c r="G33" s="157"/>
      <c r="H33" s="158">
        <v>300</v>
      </c>
      <c r="I33" s="150" t="s">
        <v>46</v>
      </c>
      <c r="J33" s="151"/>
      <c r="K33" s="151" t="s">
        <v>21</v>
      </c>
      <c r="L33" s="152" t="s">
        <v>41</v>
      </c>
      <c r="M33" s="182" t="s">
        <v>71</v>
      </c>
      <c r="N33" s="184" t="s">
        <v>24</v>
      </c>
      <c r="O33" s="261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25.5" customHeight="1" x14ac:dyDescent="0.3">
      <c r="B34" s="173"/>
      <c r="C34" s="111"/>
      <c r="D34" s="159"/>
      <c r="E34" s="156"/>
      <c r="F34" s="157"/>
      <c r="G34" s="157"/>
      <c r="H34" s="158"/>
      <c r="I34" s="150"/>
      <c r="J34" s="151"/>
      <c r="K34" s="151"/>
      <c r="L34" s="152"/>
      <c r="M34" s="115"/>
      <c r="N34" s="179"/>
      <c r="O34" s="90"/>
      <c r="P34" s="1"/>
      <c r="Q34" s="1"/>
      <c r="R34" s="1"/>
      <c r="S34" s="1"/>
      <c r="T34" s="1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s="4" customFormat="1" ht="25.5" customHeight="1" x14ac:dyDescent="0.3">
      <c r="B35" s="173"/>
      <c r="C35" s="111"/>
      <c r="D35" s="159" t="s">
        <v>23</v>
      </c>
      <c r="E35" s="156"/>
      <c r="F35" s="157"/>
      <c r="G35" s="157"/>
      <c r="H35" s="186"/>
      <c r="I35" s="153">
        <v>50</v>
      </c>
      <c r="J35" s="154"/>
      <c r="K35" s="154" t="s">
        <v>21</v>
      </c>
      <c r="L35" s="155"/>
      <c r="M35" s="230" t="s">
        <v>72</v>
      </c>
      <c r="N35" s="184" t="s">
        <v>22</v>
      </c>
      <c r="O35" s="183"/>
      <c r="P35" s="1"/>
      <c r="Q35" s="1"/>
      <c r="R35" s="1"/>
      <c r="S35" s="1"/>
      <c r="T35" s="1"/>
      <c r="U35" s="1"/>
      <c r="V35" s="1"/>
      <c r="W35" s="1"/>
      <c r="X35" s="1"/>
      <c r="Y35" s="1"/>
      <c r="AH35" s="1"/>
      <c r="AI35" s="1"/>
      <c r="AJ35" s="1"/>
      <c r="AK35" s="3"/>
      <c r="AL35" s="3"/>
      <c r="AM35" s="3"/>
    </row>
    <row r="36" spans="2:39" s="4" customFormat="1" ht="25.5" customHeight="1" x14ac:dyDescent="0.3">
      <c r="B36" s="173"/>
      <c r="C36" s="111"/>
      <c r="D36" s="159"/>
      <c r="E36" s="156"/>
      <c r="F36" s="157"/>
      <c r="G36" s="157"/>
      <c r="H36" s="158"/>
      <c r="I36" s="150"/>
      <c r="J36" s="151"/>
      <c r="K36" s="151"/>
      <c r="L36" s="152"/>
      <c r="M36" s="115"/>
      <c r="N36" s="179"/>
      <c r="O36" s="90"/>
      <c r="P36" s="1"/>
      <c r="Q36" s="1"/>
      <c r="R36" s="1"/>
      <c r="S36" s="1"/>
      <c r="T36" s="1"/>
      <c r="U36" s="1"/>
      <c r="V36" s="1"/>
      <c r="W36" s="1"/>
      <c r="X36" s="1"/>
      <c r="Y36" s="1"/>
      <c r="AH36" s="1"/>
      <c r="AI36" s="1"/>
      <c r="AJ36" s="1"/>
      <c r="AK36" s="3"/>
      <c r="AL36" s="3"/>
      <c r="AM36" s="3"/>
    </row>
    <row r="37" spans="2:39" s="4" customFormat="1" ht="25.5" customHeight="1" x14ac:dyDescent="0.3">
      <c r="B37" s="173"/>
      <c r="C37" s="111"/>
      <c r="D37" s="223" t="s">
        <v>34</v>
      </c>
      <c r="E37" s="86"/>
      <c r="F37" s="87"/>
      <c r="G37" s="87"/>
      <c r="H37" s="158"/>
      <c r="I37" s="153">
        <v>50</v>
      </c>
      <c r="J37" s="151"/>
      <c r="K37" s="151" t="s">
        <v>21</v>
      </c>
      <c r="L37" s="152" t="s">
        <v>21</v>
      </c>
      <c r="M37" s="230" t="s">
        <v>32</v>
      </c>
      <c r="N37" s="184" t="s">
        <v>22</v>
      </c>
      <c r="O37" s="183"/>
      <c r="P37" s="1"/>
      <c r="Q37" s="1"/>
      <c r="R37" s="1"/>
      <c r="S37" s="1"/>
      <c r="T37" s="1"/>
      <c r="U37" s="1"/>
      <c r="V37" s="1"/>
      <c r="W37" s="1"/>
      <c r="X37" s="1"/>
      <c r="Y37" s="1"/>
      <c r="AH37" s="1"/>
      <c r="AI37" s="1"/>
      <c r="AJ37" s="1"/>
      <c r="AK37" s="3"/>
      <c r="AL37" s="3"/>
      <c r="AM37" s="3"/>
    </row>
    <row r="38" spans="2:39" s="4" customFormat="1" ht="25.5" customHeight="1" x14ac:dyDescent="0.3">
      <c r="B38" s="173"/>
      <c r="C38" s="111"/>
      <c r="D38" s="159" t="s">
        <v>38</v>
      </c>
      <c r="E38" s="156"/>
      <c r="F38" s="157"/>
      <c r="G38" s="157"/>
      <c r="H38" s="158"/>
      <c r="I38" s="150">
        <v>50</v>
      </c>
      <c r="J38" s="151">
        <v>25</v>
      </c>
      <c r="K38" s="151" t="s">
        <v>21</v>
      </c>
      <c r="L38" s="152" t="s">
        <v>21</v>
      </c>
      <c r="M38" s="230" t="s">
        <v>68</v>
      </c>
      <c r="N38" s="184" t="s">
        <v>27</v>
      </c>
      <c r="O38" s="183"/>
      <c r="P38" s="1"/>
      <c r="Q38" s="1"/>
      <c r="R38" s="1"/>
      <c r="S38" s="1"/>
      <c r="T38" s="1"/>
      <c r="U38" s="1"/>
      <c r="V38" s="1"/>
      <c r="W38" s="1"/>
      <c r="X38" s="1"/>
      <c r="Y38" s="1"/>
      <c r="AH38" s="1"/>
      <c r="AI38" s="1"/>
      <c r="AJ38" s="1"/>
      <c r="AK38" s="3"/>
      <c r="AL38" s="3"/>
      <c r="AM38" s="3"/>
    </row>
    <row r="39" spans="2:39" s="4" customFormat="1" ht="25.5" customHeight="1" x14ac:dyDescent="0.3">
      <c r="B39" s="173"/>
      <c r="C39" s="111"/>
      <c r="D39" s="159" t="s">
        <v>33</v>
      </c>
      <c r="E39" s="156"/>
      <c r="F39" s="157"/>
      <c r="G39" s="157"/>
      <c r="H39" s="158"/>
      <c r="I39" s="150">
        <v>50</v>
      </c>
      <c r="J39" s="151">
        <v>25</v>
      </c>
      <c r="K39" s="151" t="s">
        <v>21</v>
      </c>
      <c r="L39" s="152" t="s">
        <v>21</v>
      </c>
      <c r="M39" s="230" t="s">
        <v>69</v>
      </c>
      <c r="N39" s="184" t="s">
        <v>27</v>
      </c>
      <c r="O39" s="183"/>
      <c r="P39" s="1"/>
      <c r="Q39" s="1"/>
      <c r="R39" s="1"/>
      <c r="S39" s="1"/>
      <c r="T39" s="1"/>
      <c r="U39" s="1"/>
      <c r="V39" s="1"/>
      <c r="W39" s="1"/>
      <c r="X39" s="1"/>
      <c r="Y39" s="1"/>
      <c r="AH39" s="1"/>
      <c r="AI39" s="1"/>
      <c r="AJ39" s="1"/>
      <c r="AK39" s="3"/>
      <c r="AL39" s="3"/>
      <c r="AM39" s="3"/>
    </row>
    <row r="40" spans="2:39" s="4" customFormat="1" ht="25.5" customHeight="1" x14ac:dyDescent="0.3">
      <c r="B40" s="173"/>
      <c r="C40" s="111"/>
      <c r="D40" s="159" t="s">
        <v>76</v>
      </c>
      <c r="E40" s="156"/>
      <c r="F40" s="157"/>
      <c r="G40" s="157"/>
      <c r="H40" s="158">
        <v>300</v>
      </c>
      <c r="I40" s="150"/>
      <c r="J40" s="151"/>
      <c r="K40" s="300" t="s">
        <v>73</v>
      </c>
      <c r="L40" s="301" t="s">
        <v>73</v>
      </c>
      <c r="M40" s="230" t="s">
        <v>92</v>
      </c>
      <c r="N40" s="184" t="s">
        <v>94</v>
      </c>
      <c r="O40" s="183"/>
      <c r="P40" s="1"/>
      <c r="Q40" s="1"/>
      <c r="R40" s="1"/>
      <c r="S40" s="1"/>
      <c r="T40" s="1"/>
      <c r="U40" s="1"/>
      <c r="V40" s="1"/>
      <c r="W40" s="1"/>
      <c r="X40" s="1"/>
      <c r="Y40" s="1"/>
      <c r="AH40" s="1"/>
      <c r="AI40" s="1"/>
      <c r="AJ40" s="1"/>
      <c r="AK40" s="3"/>
      <c r="AL40" s="3"/>
      <c r="AM40" s="3"/>
    </row>
    <row r="41" spans="2:39" s="4" customFormat="1" ht="25.5" customHeight="1" x14ac:dyDescent="0.3">
      <c r="B41" s="173"/>
      <c r="C41" s="111"/>
      <c r="D41" s="159"/>
      <c r="E41" s="156"/>
      <c r="F41" s="157"/>
      <c r="G41" s="157"/>
      <c r="H41" s="158"/>
      <c r="I41" s="150"/>
      <c r="J41" s="151"/>
      <c r="K41" s="300"/>
      <c r="L41" s="301"/>
      <c r="M41" s="230"/>
      <c r="N41" s="184"/>
      <c r="O41" s="183"/>
      <c r="P41" s="1"/>
      <c r="Q41" s="1"/>
      <c r="R41" s="1"/>
      <c r="S41" s="1"/>
      <c r="T41" s="1"/>
      <c r="U41" s="1"/>
      <c r="V41" s="1"/>
      <c r="W41" s="1"/>
      <c r="X41" s="1"/>
      <c r="Y41" s="1"/>
      <c r="AH41" s="1"/>
      <c r="AI41" s="1"/>
      <c r="AJ41" s="1"/>
      <c r="AK41" s="3"/>
      <c r="AL41" s="3"/>
      <c r="AM41" s="3"/>
    </row>
    <row r="42" spans="2:39" s="4" customFormat="1" ht="25.5" customHeight="1" x14ac:dyDescent="0.3">
      <c r="B42" s="173"/>
      <c r="C42" s="111"/>
      <c r="D42" s="159" t="s">
        <v>51</v>
      </c>
      <c r="E42" s="156"/>
      <c r="F42" s="157"/>
      <c r="G42" s="157"/>
      <c r="H42" s="158">
        <v>300</v>
      </c>
      <c r="I42" s="150"/>
      <c r="J42" s="151"/>
      <c r="K42" s="151" t="s">
        <v>21</v>
      </c>
      <c r="L42" s="152" t="s">
        <v>21</v>
      </c>
      <c r="M42" s="182" t="s">
        <v>77</v>
      </c>
      <c r="N42" s="184" t="s">
        <v>42</v>
      </c>
      <c r="O42" s="183"/>
      <c r="P42" s="1"/>
      <c r="Q42" s="1"/>
      <c r="R42" s="1"/>
      <c r="S42" s="1"/>
      <c r="T42" s="1"/>
      <c r="U42" s="1"/>
      <c r="V42" s="1"/>
      <c r="W42" s="1"/>
      <c r="X42" s="1"/>
      <c r="Y42" s="1"/>
      <c r="AH42" s="1"/>
      <c r="AI42" s="1"/>
      <c r="AJ42" s="1"/>
      <c r="AK42" s="3"/>
      <c r="AL42" s="3"/>
      <c r="AM42" s="3"/>
    </row>
    <row r="43" spans="2:39" s="4" customFormat="1" ht="25.5" customHeight="1" x14ac:dyDescent="0.3">
      <c r="B43" s="173"/>
      <c r="C43" s="111"/>
      <c r="D43" s="159"/>
      <c r="E43" s="156"/>
      <c r="F43" s="157"/>
      <c r="G43" s="157"/>
      <c r="H43" s="158"/>
      <c r="I43" s="150"/>
      <c r="J43" s="151"/>
      <c r="K43" s="300"/>
      <c r="L43" s="301"/>
      <c r="M43" s="230"/>
      <c r="N43" s="184"/>
      <c r="O43" s="183"/>
      <c r="P43" s="1"/>
      <c r="Q43" s="1"/>
      <c r="R43" s="1"/>
      <c r="S43" s="1"/>
      <c r="T43" s="1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2:39" s="4" customFormat="1" ht="25.5" customHeight="1" x14ac:dyDescent="0.3">
      <c r="B44" s="173"/>
      <c r="C44" s="111"/>
      <c r="D44" s="160" t="s">
        <v>49</v>
      </c>
      <c r="E44" s="161" t="s">
        <v>21</v>
      </c>
      <c r="F44" s="162" t="s">
        <v>21</v>
      </c>
      <c r="G44" s="162" t="s">
        <v>21</v>
      </c>
      <c r="H44" s="163">
        <v>100</v>
      </c>
      <c r="I44" s="164"/>
      <c r="J44" s="165"/>
      <c r="K44" s="165" t="s">
        <v>21</v>
      </c>
      <c r="L44" s="166" t="s">
        <v>21</v>
      </c>
      <c r="M44" s="267" t="s">
        <v>89</v>
      </c>
      <c r="N44" s="265" t="s">
        <v>85</v>
      </c>
      <c r="O44" s="266"/>
      <c r="P44" s="1"/>
      <c r="Q44" s="1"/>
      <c r="R44" s="1"/>
      <c r="S44" s="1"/>
      <c r="T44" s="1"/>
      <c r="U44" s="1"/>
      <c r="V44" s="1"/>
      <c r="W44" s="1"/>
      <c r="X44" s="1"/>
      <c r="Y44" s="1"/>
      <c r="AH44" s="1"/>
      <c r="AI44" s="1"/>
      <c r="AJ44" s="1"/>
      <c r="AK44" s="3"/>
      <c r="AL44" s="3"/>
      <c r="AM44" s="3"/>
    </row>
    <row r="45" spans="2:39" s="4" customFormat="1" ht="25.5" customHeight="1" x14ac:dyDescent="0.3">
      <c r="B45" s="173"/>
      <c r="C45" s="111"/>
      <c r="D45" s="160" t="s">
        <v>83</v>
      </c>
      <c r="E45" s="161"/>
      <c r="F45" s="162" t="s">
        <v>21</v>
      </c>
      <c r="G45" s="162" t="s">
        <v>21</v>
      </c>
      <c r="H45" s="163">
        <v>100</v>
      </c>
      <c r="I45" s="164"/>
      <c r="J45" s="165"/>
      <c r="K45" s="165" t="s">
        <v>21</v>
      </c>
      <c r="L45" s="166" t="s">
        <v>21</v>
      </c>
      <c r="M45" s="267" t="s">
        <v>84</v>
      </c>
      <c r="N45" s="265" t="s">
        <v>26</v>
      </c>
      <c r="O45" s="266"/>
      <c r="P45" s="1"/>
      <c r="Q45" s="1"/>
      <c r="R45" s="1"/>
      <c r="S45" s="1"/>
      <c r="T45" s="1"/>
      <c r="U45" s="1"/>
      <c r="V45" s="1"/>
      <c r="W45" s="1"/>
      <c r="X45" s="1"/>
      <c r="Y45" s="1"/>
      <c r="AH45" s="1"/>
      <c r="AI45" s="1"/>
      <c r="AJ45" s="1"/>
      <c r="AK45" s="3"/>
      <c r="AL45" s="3"/>
      <c r="AM45" s="3"/>
    </row>
    <row r="46" spans="2:39" s="4" customFormat="1" ht="25.5" customHeight="1" thickBot="1" x14ac:dyDescent="0.35">
      <c r="B46" s="173"/>
      <c r="C46" s="111"/>
      <c r="D46" s="224" t="s">
        <v>49</v>
      </c>
      <c r="E46" s="161" t="s">
        <v>21</v>
      </c>
      <c r="F46" s="162" t="s">
        <v>21</v>
      </c>
      <c r="G46" s="162" t="s">
        <v>21</v>
      </c>
      <c r="H46" s="163">
        <v>100</v>
      </c>
      <c r="I46" s="169"/>
      <c r="J46" s="165"/>
      <c r="K46" s="165" t="s">
        <v>21</v>
      </c>
      <c r="L46" s="166" t="s">
        <v>21</v>
      </c>
      <c r="M46" s="264" t="s">
        <v>50</v>
      </c>
      <c r="N46" s="265" t="s">
        <v>26</v>
      </c>
      <c r="O46" s="266"/>
      <c r="P46" s="1"/>
      <c r="Q46" s="1"/>
      <c r="R46" s="1"/>
      <c r="S46" s="1"/>
      <c r="T46" s="1"/>
      <c r="U46" s="1"/>
      <c r="V46" s="1"/>
      <c r="W46" s="1"/>
      <c r="X46" s="1"/>
      <c r="Y46" s="1"/>
      <c r="AH46" s="1"/>
      <c r="AI46" s="1"/>
      <c r="AJ46" s="1"/>
      <c r="AK46" s="3"/>
      <c r="AL46" s="3"/>
      <c r="AM46" s="3"/>
    </row>
    <row r="47" spans="2:39" ht="85.5" customHeight="1" thickBot="1" x14ac:dyDescent="0.35">
      <c r="B47" s="396"/>
      <c r="C47" s="397"/>
      <c r="D47" s="398"/>
      <c r="E47" s="399" t="s">
        <v>11</v>
      </c>
      <c r="F47" s="400"/>
      <c r="G47" s="400"/>
      <c r="H47" s="401"/>
      <c r="I47" s="402" t="s">
        <v>12</v>
      </c>
      <c r="J47" s="403"/>
      <c r="K47" s="403"/>
      <c r="L47" s="404"/>
      <c r="M47" s="219"/>
      <c r="N47" s="385"/>
      <c r="O47" s="38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23.25" customHeight="1" x14ac:dyDescent="0.3"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2.75" customHeight="1" x14ac:dyDescent="0.3"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12.75" customHeight="1" x14ac:dyDescent="0.3"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ht="21.75" customHeight="1" x14ac:dyDescent="0.3">
      <c r="D51" s="37"/>
      <c r="E51" s="387"/>
      <c r="F51" s="388"/>
      <c r="G51" s="388"/>
      <c r="H51" s="388"/>
      <c r="I51" s="388"/>
      <c r="J51" s="389"/>
      <c r="K51" s="1"/>
      <c r="L51" s="12"/>
      <c r="M51" s="10"/>
      <c r="N51" s="10"/>
      <c r="O51" s="10"/>
      <c r="P51" s="10"/>
      <c r="Q51" s="10"/>
      <c r="R51" s="10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  <c r="AE51" s="10"/>
      <c r="AF51" s="10"/>
      <c r="AG51" s="10"/>
      <c r="AH51" s="10"/>
      <c r="AI51" s="10"/>
      <c r="AJ51" s="10"/>
    </row>
    <row r="52" spans="3:39" ht="21.75" customHeight="1" x14ac:dyDescent="0.3">
      <c r="E52" s="36"/>
      <c r="K52" s="4"/>
      <c r="L52" s="4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3:39" ht="21.75" customHeight="1" x14ac:dyDescent="0.3">
      <c r="E53" s="36"/>
      <c r="F53" s="23" t="s">
        <v>0</v>
      </c>
      <c r="H53" s="39"/>
      <c r="I53" s="39"/>
      <c r="J53" s="39"/>
      <c r="K53" s="1"/>
      <c r="L53" s="12"/>
      <c r="M53" s="10"/>
      <c r="N53" s="10"/>
      <c r="O53" s="10"/>
      <c r="P53" s="10"/>
      <c r="Q53" s="10"/>
      <c r="R53" s="10"/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  <c r="AE53" s="10"/>
      <c r="AF53" s="10"/>
      <c r="AG53" s="10"/>
      <c r="AH53" s="10"/>
      <c r="AI53" s="10"/>
      <c r="AJ53" s="10"/>
    </row>
    <row r="54" spans="3:39" ht="21.75" customHeight="1" x14ac:dyDescent="0.3">
      <c r="E54" s="36"/>
      <c r="F54" s="23" t="s">
        <v>1</v>
      </c>
      <c r="I54" s="38"/>
      <c r="J54" s="38"/>
      <c r="K54" s="1"/>
      <c r="L54" s="21"/>
      <c r="M54" s="10"/>
      <c r="N54" s="10"/>
      <c r="O54" s="10"/>
      <c r="P54" s="10"/>
      <c r="Q54" s="10"/>
      <c r="R54" s="10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0"/>
      <c r="AF54" s="10"/>
      <c r="AG54" s="10"/>
      <c r="AH54" s="10"/>
      <c r="AI54" s="10"/>
      <c r="AJ54" s="10"/>
    </row>
    <row r="55" spans="3:39" ht="21.75" customHeight="1" x14ac:dyDescent="0.3">
      <c r="E55" s="203"/>
      <c r="G55" s="38"/>
      <c r="I55" s="38"/>
      <c r="J55" s="38"/>
      <c r="S55" s="27"/>
      <c r="T55" s="22"/>
      <c r="U55" s="22"/>
      <c r="V55" s="22"/>
      <c r="W55" s="22"/>
      <c r="X55" s="22"/>
      <c r="Y55" s="22"/>
      <c r="Z55" s="22"/>
      <c r="AA55" s="22"/>
      <c r="AB55" s="24"/>
      <c r="AC55" s="23"/>
      <c r="AD55" s="23"/>
    </row>
    <row r="56" spans="3:39" ht="21.75" customHeight="1" x14ac:dyDescent="0.3">
      <c r="F56" s="39"/>
      <c r="G56" s="39"/>
      <c r="H56" s="39"/>
      <c r="I56" s="39"/>
      <c r="J56" s="39"/>
      <c r="S56" s="22"/>
      <c r="T56" s="22"/>
      <c r="U56" s="22"/>
      <c r="V56" s="22"/>
      <c r="W56" s="22"/>
      <c r="X56" s="22"/>
      <c r="Y56" s="22"/>
      <c r="Z56" s="22"/>
      <c r="AA56" s="22"/>
      <c r="AB56" s="24"/>
      <c r="AC56" s="23"/>
      <c r="AD56" s="23"/>
    </row>
    <row r="57" spans="3:39" ht="21.75" customHeight="1" x14ac:dyDescent="0.3"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3:39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3:39" ht="21.75" customHeight="1" x14ac:dyDescent="0.3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3:39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3:39" ht="21.75" customHeight="1" x14ac:dyDescent="0.3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3:39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3:39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3:39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22"/>
      <c r="T70" s="22"/>
      <c r="U70" s="22"/>
      <c r="V70" s="22"/>
      <c r="W70" s="22"/>
      <c r="X70" s="22"/>
      <c r="Y70" s="22"/>
      <c r="Z70" s="22"/>
      <c r="AA70" s="22"/>
      <c r="AB70" s="25"/>
      <c r="AC70" s="26"/>
      <c r="AD70" s="23"/>
    </row>
    <row r="71" spans="19:30" ht="21.75" customHeight="1" x14ac:dyDescent="0.3"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"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9:30" ht="21.75" customHeight="1" x14ac:dyDescent="0.3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">
      <c r="S79" s="22"/>
      <c r="T79" s="22"/>
      <c r="U79" s="22"/>
      <c r="V79" s="22"/>
      <c r="W79" s="22"/>
      <c r="X79" s="22"/>
      <c r="Y79" s="22"/>
      <c r="Z79" s="22"/>
      <c r="AA79" s="22"/>
      <c r="AB79" s="25"/>
      <c r="AC79" s="26"/>
      <c r="AD79" s="23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">
      <c r="S81" s="22"/>
      <c r="T81" s="22"/>
      <c r="U81" s="22"/>
      <c r="V81" s="22"/>
      <c r="W81" s="22"/>
      <c r="X81" s="22"/>
      <c r="Y81" s="22"/>
      <c r="Z81" s="22"/>
      <c r="AA81" s="22"/>
      <c r="AB81" s="25"/>
      <c r="AC81" s="26"/>
      <c r="AD81" s="23"/>
    </row>
    <row r="82" spans="19:30" ht="21.75" customHeight="1" x14ac:dyDescent="0.3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">
      <c r="S83" s="27"/>
      <c r="T83" s="40"/>
      <c r="U83" s="40"/>
      <c r="V83" s="40"/>
      <c r="W83" s="40"/>
      <c r="X83" s="22"/>
      <c r="Y83" s="22"/>
      <c r="Z83" s="22"/>
      <c r="AA83" s="22"/>
      <c r="AB83" s="23"/>
      <c r="AC83" s="23"/>
      <c r="AD83" s="24"/>
    </row>
    <row r="84" spans="19:30" ht="21.75" customHeight="1" x14ac:dyDescent="0.3">
      <c r="S84" s="22"/>
      <c r="T84" s="22"/>
      <c r="U84" s="22"/>
      <c r="V84" s="22"/>
      <c r="W84" s="22"/>
      <c r="X84" s="22"/>
      <c r="Y84" s="22"/>
      <c r="Z84" s="22"/>
      <c r="AA84" s="22"/>
      <c r="AB84" s="25"/>
      <c r="AC84" s="26"/>
      <c r="AD84" s="23"/>
    </row>
    <row r="85" spans="19:30" ht="21.75" customHeight="1" x14ac:dyDescent="0.3">
      <c r="S85" s="22"/>
      <c r="T85" s="22"/>
      <c r="U85" s="22"/>
      <c r="V85" s="22"/>
      <c r="W85" s="22"/>
      <c r="X85" s="22"/>
      <c r="Y85" s="22"/>
      <c r="Z85" s="22"/>
      <c r="AA85" s="22"/>
      <c r="AB85" s="23"/>
      <c r="AC85" s="23"/>
      <c r="AD85" s="23"/>
    </row>
    <row r="86" spans="19:30" ht="21.75" customHeight="1" x14ac:dyDescent="0.3">
      <c r="S86" s="1"/>
      <c r="T86" s="1"/>
      <c r="U86" s="1"/>
      <c r="V86" s="1"/>
      <c r="W86" s="17"/>
      <c r="X86" s="18"/>
      <c r="Y86" s="19"/>
      <c r="Z86" s="1"/>
      <c r="AA86" s="4"/>
      <c r="AB86" s="4"/>
      <c r="AC86" s="4"/>
      <c r="AD86" s="4"/>
    </row>
    <row r="87" spans="19:30" ht="21.75" customHeight="1" x14ac:dyDescent="0.3">
      <c r="S87" s="22"/>
      <c r="T87" s="22"/>
      <c r="U87" s="22"/>
      <c r="V87" s="22"/>
      <c r="W87" s="22"/>
      <c r="X87" s="22"/>
      <c r="Y87" s="22"/>
      <c r="Z87" s="22"/>
      <c r="AA87" s="22"/>
      <c r="AB87" s="23"/>
      <c r="AC87" s="23"/>
      <c r="AD87" s="23"/>
    </row>
    <row r="88" spans="19:30" ht="21.75" customHeight="1" x14ac:dyDescent="0.3">
      <c r="S88" s="1"/>
      <c r="T88" s="1"/>
      <c r="U88" s="1"/>
      <c r="V88" s="1"/>
      <c r="W88" s="20"/>
      <c r="X88" s="1"/>
      <c r="Y88" s="1"/>
      <c r="Z88" s="4"/>
      <c r="AA88" s="4"/>
      <c r="AB88" s="4"/>
      <c r="AC88" s="4"/>
      <c r="AD88" s="4"/>
    </row>
    <row r="89" spans="19:30" ht="21.75" customHeight="1" x14ac:dyDescent="0.3">
      <c r="S89" s="22"/>
      <c r="T89" s="22"/>
      <c r="U89" s="22"/>
      <c r="V89" s="22"/>
      <c r="W89" s="22"/>
      <c r="X89" s="22"/>
      <c r="Y89" s="22"/>
      <c r="Z89" s="22"/>
      <c r="AA89" s="22"/>
      <c r="AB89" s="25"/>
      <c r="AC89" s="26"/>
      <c r="AD89" s="23"/>
    </row>
  </sheetData>
  <mergeCells count="6">
    <mergeCell ref="N47:O47"/>
    <mergeCell ref="E51:J51"/>
    <mergeCell ref="B2:D3"/>
    <mergeCell ref="B47:D47"/>
    <mergeCell ref="E47:H47"/>
    <mergeCell ref="I47:L47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&amp;C&amp;"Arial,Standard"&amp;10
&amp;R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M88"/>
  <sheetViews>
    <sheetView showGridLines="0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63.453125" style="2" customWidth="1"/>
    <col min="14" max="14" width="36.26953125" style="2" customWidth="1"/>
    <col min="15" max="15" width="10.0898437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TEXT(F50,"MMMM JJJJ")</f>
        <v>September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1" customHeight="1" thickBot="1" x14ac:dyDescent="0.35">
      <c r="B3" s="393"/>
      <c r="C3" s="394"/>
      <c r="D3" s="395"/>
      <c r="E3" s="69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3.25" customHeight="1" thickTop="1" x14ac:dyDescent="0.3">
      <c r="B4" s="173" t="str">
        <f>TEXT(DATE($F$52,$F$51,C4),"TTT")</f>
        <v>Mo</v>
      </c>
      <c r="C4" s="111">
        <v>1</v>
      </c>
      <c r="D4" s="363"/>
      <c r="E4" s="156"/>
      <c r="F4" s="157"/>
      <c r="G4" s="157"/>
      <c r="H4" s="186"/>
      <c r="I4" s="153"/>
      <c r="J4" s="154"/>
      <c r="K4" s="154"/>
      <c r="L4" s="155"/>
      <c r="M4" s="88"/>
      <c r="N4" s="89"/>
      <c r="O4" s="313"/>
      <c r="AI4" s="1"/>
      <c r="AJ4" s="1"/>
      <c r="AK4" s="3"/>
      <c r="AL4" s="3"/>
      <c r="AM4" s="3"/>
    </row>
    <row r="5" spans="2:39" s="4" customFormat="1" ht="23.25" customHeight="1" x14ac:dyDescent="0.3">
      <c r="B5" s="173" t="str">
        <f>TEXT(DATE($F$52,$F$51,C5),"TTT")</f>
        <v>Di</v>
      </c>
      <c r="C5" s="111">
        <v>2</v>
      </c>
      <c r="D5" s="363"/>
      <c r="E5" s="156"/>
      <c r="F5" s="157"/>
      <c r="G5" s="157"/>
      <c r="H5" s="186"/>
      <c r="I5" s="153"/>
      <c r="J5" s="154"/>
      <c r="K5" s="154"/>
      <c r="L5" s="155"/>
      <c r="M5" s="88"/>
      <c r="N5" s="89"/>
      <c r="O5" s="313"/>
      <c r="AI5" s="1"/>
      <c r="AJ5" s="1"/>
      <c r="AK5" s="3"/>
      <c r="AL5" s="3"/>
      <c r="AM5" s="3"/>
    </row>
    <row r="6" spans="2:39" s="4" customFormat="1" ht="23.25" customHeight="1" x14ac:dyDescent="0.3">
      <c r="B6" s="173" t="str">
        <f>TEXT(DATE($F$52,$F$51,C6),"TTT")</f>
        <v>Mi</v>
      </c>
      <c r="C6" s="111">
        <v>3</v>
      </c>
      <c r="D6" s="363" t="s">
        <v>54</v>
      </c>
      <c r="E6" s="156"/>
      <c r="F6" s="157"/>
      <c r="G6" s="157"/>
      <c r="H6" s="158" t="s">
        <v>21</v>
      </c>
      <c r="I6" s="150"/>
      <c r="J6" s="151"/>
      <c r="K6" s="151" t="s">
        <v>21</v>
      </c>
      <c r="L6" s="152" t="s">
        <v>21</v>
      </c>
      <c r="M6" s="243" t="s">
        <v>106</v>
      </c>
      <c r="N6" s="89" t="s">
        <v>105</v>
      </c>
      <c r="O6" s="313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3.25" customHeight="1" x14ac:dyDescent="0.3">
      <c r="B7" s="173" t="str">
        <f>TEXT(DATE($F$52,$F$51,C7),"TTT")</f>
        <v>Do</v>
      </c>
      <c r="C7" s="111">
        <v>4</v>
      </c>
      <c r="D7" s="363"/>
      <c r="E7" s="156"/>
      <c r="F7" s="157"/>
      <c r="G7" s="157"/>
      <c r="H7" s="186"/>
      <c r="I7" s="153"/>
      <c r="J7" s="154"/>
      <c r="K7" s="154"/>
      <c r="L7" s="155"/>
      <c r="M7" s="88"/>
      <c r="N7" s="89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3.25" customHeight="1" x14ac:dyDescent="0.3">
      <c r="B8" s="173"/>
      <c r="C8" s="111"/>
      <c r="D8" s="363"/>
      <c r="E8" s="156"/>
      <c r="F8" s="157"/>
      <c r="G8" s="157"/>
      <c r="H8" s="186"/>
      <c r="I8" s="153"/>
      <c r="J8" s="154"/>
      <c r="K8" s="154"/>
      <c r="L8" s="155"/>
      <c r="M8" s="88"/>
      <c r="N8" s="89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3.25" customHeight="1" x14ac:dyDescent="0.3">
      <c r="B9" s="173"/>
      <c r="C9" s="111"/>
      <c r="D9" s="363"/>
      <c r="E9" s="156"/>
      <c r="F9" s="157"/>
      <c r="G9" s="157"/>
      <c r="H9" s="186"/>
      <c r="I9" s="153"/>
      <c r="J9" s="154"/>
      <c r="K9" s="154"/>
      <c r="L9" s="155"/>
      <c r="M9" s="88"/>
      <c r="N9" s="89"/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3.25" customHeight="1" x14ac:dyDescent="0.3">
      <c r="B10" s="173" t="str">
        <f>TEXT(DATE($F$52,$F$51,C10),"TTT")</f>
        <v>Fr</v>
      </c>
      <c r="C10" s="111">
        <v>5</v>
      </c>
      <c r="D10" s="363"/>
      <c r="E10" s="156"/>
      <c r="F10" s="157"/>
      <c r="G10" s="157"/>
      <c r="H10" s="186"/>
      <c r="I10" s="153"/>
      <c r="J10" s="154"/>
      <c r="K10" s="154"/>
      <c r="L10" s="155"/>
      <c r="M10" s="88"/>
      <c r="N10" s="89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3.25" customHeight="1" x14ac:dyDescent="0.3">
      <c r="B11" s="173" t="str">
        <f t="shared" ref="B11:B16" si="0">TEXT(DATE($F$52,$F$51,C11),"TTT")</f>
        <v>Sa</v>
      </c>
      <c r="C11" s="111">
        <v>6</v>
      </c>
      <c r="D11" s="363"/>
      <c r="E11" s="156"/>
      <c r="F11" s="157"/>
      <c r="G11" s="157"/>
      <c r="H11" s="186"/>
      <c r="I11" s="153"/>
      <c r="J11" s="154"/>
      <c r="K11" s="154"/>
      <c r="L11" s="155"/>
      <c r="M11" s="88"/>
      <c r="N11" s="89"/>
      <c r="O11" s="313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3.25" customHeight="1" x14ac:dyDescent="0.3">
      <c r="B12" s="175" t="str">
        <f t="shared" si="0"/>
        <v>So</v>
      </c>
      <c r="C12" s="85">
        <v>7</v>
      </c>
      <c r="D12" s="364"/>
      <c r="E12" s="241"/>
      <c r="F12" s="242"/>
      <c r="G12" s="242"/>
      <c r="H12" s="289"/>
      <c r="I12" s="290"/>
      <c r="J12" s="291"/>
      <c r="K12" s="291"/>
      <c r="L12" s="292"/>
      <c r="M12" s="198"/>
      <c r="N12" s="199"/>
      <c r="O12" s="345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3.25" customHeight="1" x14ac:dyDescent="0.3">
      <c r="B13" s="173" t="str">
        <f t="shared" si="0"/>
        <v>Mo</v>
      </c>
      <c r="C13" s="111">
        <v>8</v>
      </c>
      <c r="D13" s="363"/>
      <c r="E13" s="156"/>
      <c r="F13" s="157"/>
      <c r="G13" s="157"/>
      <c r="H13" s="186"/>
      <c r="I13" s="153"/>
      <c r="J13" s="154"/>
      <c r="K13" s="154"/>
      <c r="L13" s="155"/>
      <c r="M13" s="88"/>
      <c r="N13" s="89"/>
      <c r="O13" s="313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3.25" customHeight="1" x14ac:dyDescent="0.3">
      <c r="B14" s="173" t="str">
        <f t="shared" si="0"/>
        <v>Di</v>
      </c>
      <c r="C14" s="111">
        <v>9</v>
      </c>
      <c r="D14" s="363"/>
      <c r="E14" s="156"/>
      <c r="F14" s="157"/>
      <c r="G14" s="157"/>
      <c r="H14" s="186"/>
      <c r="I14" s="153"/>
      <c r="J14" s="154"/>
      <c r="K14" s="154"/>
      <c r="L14" s="155"/>
      <c r="M14" s="88"/>
      <c r="N14" s="89"/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3.25" customHeight="1" x14ac:dyDescent="0.3">
      <c r="B15" s="173" t="str">
        <f t="shared" si="0"/>
        <v>Mi</v>
      </c>
      <c r="C15" s="111">
        <v>10</v>
      </c>
      <c r="D15" s="363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313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3.25" customHeight="1" x14ac:dyDescent="0.3">
      <c r="B16" s="173" t="str">
        <f t="shared" si="0"/>
        <v>Do</v>
      </c>
      <c r="C16" s="111">
        <v>11</v>
      </c>
      <c r="D16" s="363"/>
      <c r="E16" s="156"/>
      <c r="F16" s="157"/>
      <c r="G16" s="157"/>
      <c r="H16" s="186"/>
      <c r="I16" s="153"/>
      <c r="J16" s="154"/>
      <c r="K16" s="154"/>
      <c r="L16" s="155"/>
      <c r="M16" s="88"/>
      <c r="N16" s="89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3.25" customHeight="1" x14ac:dyDescent="0.3">
      <c r="B17" s="173"/>
      <c r="C17" s="111"/>
      <c r="D17" s="363"/>
      <c r="E17" s="156"/>
      <c r="F17" s="157"/>
      <c r="G17" s="157"/>
      <c r="H17" s="186"/>
      <c r="I17" s="153"/>
      <c r="J17" s="154"/>
      <c r="K17" s="154"/>
      <c r="L17" s="155"/>
      <c r="M17" s="88"/>
      <c r="N17" s="89"/>
      <c r="O17" s="313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23.25" customHeight="1" x14ac:dyDescent="0.3">
      <c r="B18" s="173" t="str">
        <f>TEXT(DATE($F$52,$F$51,C18),"TTT")</f>
        <v>Fr</v>
      </c>
      <c r="C18" s="111">
        <v>12</v>
      </c>
      <c r="D18" s="363"/>
      <c r="E18" s="156"/>
      <c r="F18" s="157"/>
      <c r="G18" s="157"/>
      <c r="H18" s="186"/>
      <c r="I18" s="153"/>
      <c r="J18" s="154"/>
      <c r="K18" s="154"/>
      <c r="L18" s="155"/>
      <c r="M18" s="88"/>
      <c r="N18" s="89"/>
      <c r="O18" s="313"/>
      <c r="P18" s="16"/>
      <c r="Q18" s="16"/>
      <c r="R18" s="16"/>
      <c r="AE18" s="16"/>
      <c r="AF18" s="16"/>
      <c r="AG18" s="16"/>
      <c r="AH18" s="16"/>
      <c r="AJ18" s="6"/>
      <c r="AK18" s="5"/>
      <c r="AL18" s="5"/>
      <c r="AM18" s="5"/>
    </row>
    <row r="19" spans="2:39" s="4" customFormat="1" ht="23.25" customHeight="1" x14ac:dyDescent="0.3">
      <c r="B19" s="173"/>
      <c r="C19" s="111"/>
      <c r="D19" s="363"/>
      <c r="E19" s="156"/>
      <c r="F19" s="157"/>
      <c r="G19" s="157"/>
      <c r="H19" s="186"/>
      <c r="I19" s="153"/>
      <c r="J19" s="154"/>
      <c r="K19" s="154"/>
      <c r="L19" s="155"/>
      <c r="M19" s="88"/>
      <c r="N19" s="89"/>
      <c r="O19" s="313"/>
      <c r="P19" s="16"/>
      <c r="Q19" s="16"/>
      <c r="R19" s="16"/>
      <c r="AE19" s="16"/>
      <c r="AF19" s="16"/>
      <c r="AG19" s="16"/>
      <c r="AH19" s="16"/>
      <c r="AJ19" s="6"/>
      <c r="AK19" s="5"/>
      <c r="AL19" s="5"/>
      <c r="AM19" s="5"/>
    </row>
    <row r="20" spans="2:39" s="4" customFormat="1" ht="23.25" customHeight="1" x14ac:dyDescent="0.3">
      <c r="B20" s="173" t="str">
        <f>TEXT(DATE($F$52,$F$51,C20),"TTT")</f>
        <v>Sa</v>
      </c>
      <c r="C20" s="111">
        <v>13</v>
      </c>
      <c r="D20" s="363" t="s">
        <v>125</v>
      </c>
      <c r="E20" s="156"/>
      <c r="F20" s="157"/>
      <c r="G20" s="157"/>
      <c r="H20" s="186" t="s">
        <v>21</v>
      </c>
      <c r="I20" s="153"/>
      <c r="J20" s="154"/>
      <c r="K20" s="154" t="s">
        <v>41</v>
      </c>
      <c r="L20" s="155" t="s">
        <v>41</v>
      </c>
      <c r="M20" s="88" t="s">
        <v>124</v>
      </c>
      <c r="N20" s="89" t="s">
        <v>42</v>
      </c>
      <c r="O20" s="313"/>
      <c r="P20" s="16"/>
      <c r="Q20" s="16"/>
      <c r="R20" s="16"/>
      <c r="AE20" s="16"/>
      <c r="AF20" s="16"/>
      <c r="AG20" s="16"/>
      <c r="AH20" s="16"/>
      <c r="AI20" s="7"/>
      <c r="AJ20" s="6"/>
      <c r="AK20" s="5"/>
      <c r="AL20" s="5"/>
      <c r="AM20" s="5"/>
    </row>
    <row r="21" spans="2:39" s="4" customFormat="1" ht="23.25" customHeight="1" x14ac:dyDescent="0.3">
      <c r="B21" s="173"/>
      <c r="C21" s="111"/>
      <c r="D21" s="363"/>
      <c r="E21" s="156"/>
      <c r="F21" s="157"/>
      <c r="G21" s="157"/>
      <c r="H21" s="186"/>
      <c r="I21" s="153"/>
      <c r="J21" s="154"/>
      <c r="K21" s="154"/>
      <c r="L21" s="155"/>
      <c r="M21" s="88"/>
      <c r="N21" s="89"/>
      <c r="O21" s="313"/>
      <c r="P21" s="16"/>
      <c r="Q21" s="16"/>
      <c r="R21" s="16"/>
      <c r="AE21" s="16"/>
      <c r="AF21" s="16"/>
      <c r="AG21" s="16"/>
      <c r="AH21" s="16"/>
      <c r="AI21" s="7"/>
      <c r="AJ21" s="6"/>
      <c r="AK21" s="5"/>
      <c r="AL21" s="5"/>
      <c r="AM21" s="5"/>
    </row>
    <row r="22" spans="2:39" s="4" customFormat="1" ht="23.25" customHeight="1" x14ac:dyDescent="0.3">
      <c r="B22" s="175" t="str">
        <f>TEXT(DATE($F$52,$F$51,C22),"TTT")</f>
        <v>So</v>
      </c>
      <c r="C22" s="85">
        <v>14</v>
      </c>
      <c r="D22" s="364"/>
      <c r="E22" s="241"/>
      <c r="F22" s="242"/>
      <c r="G22" s="242"/>
      <c r="H22" s="289"/>
      <c r="I22" s="290"/>
      <c r="J22" s="291"/>
      <c r="K22" s="291"/>
      <c r="L22" s="292"/>
      <c r="M22" s="198"/>
      <c r="N22" s="199"/>
      <c r="O22" s="345"/>
      <c r="R22" s="8"/>
      <c r="AE22" s="8"/>
      <c r="AF22" s="8"/>
      <c r="AG22" s="8"/>
      <c r="AH22" s="8"/>
      <c r="AI22" s="9"/>
      <c r="AJ22" s="1"/>
      <c r="AK22" s="3"/>
      <c r="AL22" s="3"/>
      <c r="AM22" s="3"/>
    </row>
    <row r="23" spans="2:39" s="4" customFormat="1" ht="23.25" customHeight="1" x14ac:dyDescent="0.3">
      <c r="B23" s="173" t="str">
        <f>TEXT(DATE($F$52,$F$51,C23),"TTT")</f>
        <v>Mo</v>
      </c>
      <c r="C23" s="111">
        <v>15</v>
      </c>
      <c r="D23" s="363"/>
      <c r="E23" s="156"/>
      <c r="F23" s="157"/>
      <c r="G23" s="157"/>
      <c r="H23" s="186"/>
      <c r="I23" s="153"/>
      <c r="J23" s="154"/>
      <c r="K23" s="154"/>
      <c r="L23" s="155"/>
      <c r="M23" s="88"/>
      <c r="N23" s="89"/>
      <c r="O23" s="313"/>
      <c r="P23" s="11"/>
      <c r="Q23" s="11"/>
      <c r="R23" s="1"/>
      <c r="AI23" s="1"/>
      <c r="AJ23" s="1"/>
      <c r="AK23" s="3"/>
      <c r="AL23" s="3"/>
      <c r="AM23" s="3"/>
    </row>
    <row r="24" spans="2:39" s="4" customFormat="1" ht="23.25" customHeight="1" x14ac:dyDescent="0.3">
      <c r="B24" s="173" t="str">
        <f>TEXT(DATE($F$52,$F$51,C24),"TTT")</f>
        <v>Di</v>
      </c>
      <c r="C24" s="111">
        <v>16</v>
      </c>
      <c r="D24" s="363"/>
      <c r="E24" s="156"/>
      <c r="F24" s="157"/>
      <c r="G24" s="157"/>
      <c r="H24" s="186"/>
      <c r="I24" s="153"/>
      <c r="J24" s="154"/>
      <c r="K24" s="154"/>
      <c r="L24" s="155"/>
      <c r="M24" s="88"/>
      <c r="N24" s="89"/>
      <c r="O24" s="313"/>
      <c r="P24" s="11"/>
      <c r="Q24" s="11"/>
      <c r="R24" s="1"/>
      <c r="AI24" s="1"/>
      <c r="AJ24" s="1"/>
      <c r="AK24" s="3"/>
      <c r="AL24" s="3"/>
      <c r="AM24" s="3"/>
    </row>
    <row r="25" spans="2:39" s="4" customFormat="1" ht="23.25" customHeight="1" x14ac:dyDescent="0.3">
      <c r="B25" s="173" t="str">
        <f>TEXT(DATE($F$52,$F$51,C25),"TTT")</f>
        <v>Mi</v>
      </c>
      <c r="C25" s="111">
        <v>17</v>
      </c>
      <c r="D25" s="363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313"/>
      <c r="P25" s="11"/>
      <c r="Q25" s="200"/>
      <c r="R25" s="1"/>
      <c r="AA25" s="201"/>
      <c r="AI25" s="1"/>
      <c r="AJ25" s="1"/>
      <c r="AK25" s="3"/>
      <c r="AL25" s="3"/>
      <c r="AM25" s="3"/>
    </row>
    <row r="26" spans="2:39" s="4" customFormat="1" ht="23.25" customHeight="1" x14ac:dyDescent="0.3">
      <c r="B26" s="173" t="str">
        <f>TEXT(DATE($F$52,$F$51,C26),"TTT")</f>
        <v>Do</v>
      </c>
      <c r="C26" s="111">
        <v>18</v>
      </c>
      <c r="D26" s="363"/>
      <c r="E26" s="156"/>
      <c r="F26" s="157"/>
      <c r="G26" s="157"/>
      <c r="H26" s="186"/>
      <c r="I26" s="153"/>
      <c r="J26" s="154"/>
      <c r="K26" s="154"/>
      <c r="L26" s="155"/>
      <c r="M26" s="88"/>
      <c r="N26" s="89"/>
      <c r="O26" s="313"/>
      <c r="P26" s="11"/>
      <c r="Q26" s="11"/>
      <c r="R26" s="1"/>
      <c r="AI26" s="1"/>
      <c r="AJ26" s="1"/>
      <c r="AK26" s="3"/>
      <c r="AL26" s="3"/>
      <c r="AM26" s="3"/>
    </row>
    <row r="27" spans="2:39" s="4" customFormat="1" ht="23.25" customHeight="1" x14ac:dyDescent="0.3">
      <c r="B27" s="173"/>
      <c r="C27" s="111"/>
      <c r="D27" s="363"/>
      <c r="E27" s="156"/>
      <c r="F27" s="157"/>
      <c r="G27" s="157"/>
      <c r="H27" s="186"/>
      <c r="I27" s="153"/>
      <c r="J27" s="154"/>
      <c r="K27" s="154"/>
      <c r="L27" s="155"/>
      <c r="M27" s="88"/>
      <c r="N27" s="89"/>
      <c r="O27" s="313"/>
      <c r="P27" s="11"/>
      <c r="Q27" s="11"/>
      <c r="R27" s="1"/>
      <c r="AI27" s="1"/>
      <c r="AJ27" s="1"/>
      <c r="AK27" s="3"/>
      <c r="AL27" s="3"/>
      <c r="AM27" s="3"/>
    </row>
    <row r="28" spans="2:39" s="4" customFormat="1" ht="23.25" customHeight="1" x14ac:dyDescent="0.3">
      <c r="B28" s="173" t="str">
        <f>TEXT(DATE($F$52,$F$51,C28),"TTT")</f>
        <v>Fr</v>
      </c>
      <c r="C28" s="111">
        <v>19</v>
      </c>
      <c r="D28" s="363"/>
      <c r="E28" s="156"/>
      <c r="F28" s="157"/>
      <c r="G28" s="157"/>
      <c r="H28" s="186"/>
      <c r="I28" s="153"/>
      <c r="J28" s="154"/>
      <c r="K28" s="154"/>
      <c r="L28" s="155"/>
      <c r="M28" s="88"/>
      <c r="N28" s="89"/>
      <c r="O28" s="313"/>
      <c r="P28" s="11"/>
      <c r="Q28" s="11"/>
      <c r="R28" s="1"/>
      <c r="AI28" s="1"/>
      <c r="AJ28" s="1"/>
      <c r="AK28" s="3"/>
      <c r="AL28" s="3"/>
      <c r="AM28" s="3"/>
    </row>
    <row r="29" spans="2:39" s="4" customFormat="1" ht="23.25" customHeight="1" x14ac:dyDescent="0.3">
      <c r="B29" s="173"/>
      <c r="C29" s="111"/>
      <c r="D29" s="363"/>
      <c r="E29" s="156"/>
      <c r="F29" s="157"/>
      <c r="G29" s="157"/>
      <c r="H29" s="186"/>
      <c r="I29" s="153"/>
      <c r="J29" s="154"/>
      <c r="K29" s="154"/>
      <c r="L29" s="155"/>
      <c r="M29" s="88"/>
      <c r="N29" s="89"/>
      <c r="O29" s="313"/>
      <c r="P29" s="11"/>
      <c r="Q29" s="11"/>
      <c r="R29" s="1"/>
      <c r="AI29" s="1"/>
      <c r="AJ29" s="1"/>
      <c r="AK29" s="3"/>
      <c r="AL29" s="3"/>
      <c r="AM29" s="3"/>
    </row>
    <row r="30" spans="2:39" s="4" customFormat="1" ht="23.25" customHeight="1" x14ac:dyDescent="0.3">
      <c r="B30" s="173"/>
      <c r="C30" s="111"/>
      <c r="D30" s="363"/>
      <c r="E30" s="156"/>
      <c r="F30" s="157"/>
      <c r="G30" s="157"/>
      <c r="H30" s="186"/>
      <c r="I30" s="153"/>
      <c r="J30" s="154"/>
      <c r="K30" s="154"/>
      <c r="L30" s="155"/>
      <c r="M30" s="88"/>
      <c r="N30" s="89"/>
      <c r="O30" s="313"/>
      <c r="P30" s="11"/>
      <c r="Q30" s="11"/>
      <c r="R30" s="1"/>
      <c r="AI30" s="1"/>
      <c r="AJ30" s="1"/>
      <c r="AK30" s="3"/>
      <c r="AL30" s="3"/>
      <c r="AM30" s="3"/>
    </row>
    <row r="31" spans="2:39" s="4" customFormat="1" ht="23.25" customHeight="1" x14ac:dyDescent="0.3">
      <c r="B31" s="173" t="str">
        <f>TEXT(DATE($F$52,$F$51,C31),"TTT")</f>
        <v>Sa</v>
      </c>
      <c r="C31" s="111">
        <v>20</v>
      </c>
      <c r="D31" s="363"/>
      <c r="E31" s="156"/>
      <c r="F31" s="157"/>
      <c r="G31" s="157"/>
      <c r="H31" s="186"/>
      <c r="I31" s="153"/>
      <c r="J31" s="154"/>
      <c r="K31" s="154"/>
      <c r="L31" s="155"/>
      <c r="M31" s="88"/>
      <c r="N31" s="89"/>
      <c r="O31" s="313"/>
      <c r="P31" s="11"/>
      <c r="Q31" s="11"/>
      <c r="R31" s="1"/>
      <c r="V31" s="81"/>
      <c r="AI31" s="1"/>
      <c r="AJ31" s="1"/>
      <c r="AK31" s="3"/>
      <c r="AL31" s="3"/>
      <c r="AM31" s="3"/>
    </row>
    <row r="32" spans="2:39" s="4" customFormat="1" ht="23.25" customHeight="1" x14ac:dyDescent="0.3">
      <c r="B32" s="175" t="str">
        <f>TEXT(DATE($F$52,$F$51,C32),"TTT")</f>
        <v>So</v>
      </c>
      <c r="C32" s="85">
        <v>21</v>
      </c>
      <c r="D32" s="364"/>
      <c r="E32" s="241"/>
      <c r="F32" s="242"/>
      <c r="G32" s="242"/>
      <c r="H32" s="289"/>
      <c r="I32" s="290"/>
      <c r="J32" s="291"/>
      <c r="K32" s="291"/>
      <c r="L32" s="292"/>
      <c r="M32" s="198"/>
      <c r="N32" s="199"/>
      <c r="O32" s="345"/>
      <c r="R32" s="1"/>
      <c r="AH32" s="1"/>
      <c r="AI32" s="1"/>
      <c r="AJ32" s="1"/>
      <c r="AK32" s="3"/>
      <c r="AL32" s="3"/>
      <c r="AM32" s="3"/>
    </row>
    <row r="33" spans="2:39" s="4" customFormat="1" ht="23.25" customHeight="1" x14ac:dyDescent="0.3">
      <c r="B33" s="173" t="str">
        <f t="shared" ref="B33:B41" si="1">TEXT(DATE($F$52,$F$51,C33),"TTT")</f>
        <v>Mo</v>
      </c>
      <c r="C33" s="111">
        <v>22</v>
      </c>
      <c r="D33" s="363"/>
      <c r="E33" s="156"/>
      <c r="F33" s="157"/>
      <c r="G33" s="157"/>
      <c r="H33" s="186"/>
      <c r="I33" s="153"/>
      <c r="J33" s="154"/>
      <c r="K33" s="154"/>
      <c r="L33" s="155"/>
      <c r="M33" s="88"/>
      <c r="N33" s="89"/>
      <c r="O33" s="313"/>
      <c r="P33" s="1"/>
      <c r="Q33" s="11"/>
      <c r="R33" s="1"/>
      <c r="S33" s="81"/>
      <c r="AH33" s="1"/>
      <c r="AI33" s="1"/>
      <c r="AJ33" s="1"/>
      <c r="AK33" s="3"/>
      <c r="AL33" s="3"/>
      <c r="AM33" s="3"/>
    </row>
    <row r="34" spans="2:39" s="4" customFormat="1" ht="23.25" customHeight="1" x14ac:dyDescent="0.3">
      <c r="B34" s="173" t="str">
        <f t="shared" si="1"/>
        <v>Di</v>
      </c>
      <c r="C34" s="111">
        <v>23</v>
      </c>
      <c r="D34" s="363"/>
      <c r="E34" s="156"/>
      <c r="F34" s="157"/>
      <c r="G34" s="157"/>
      <c r="H34" s="186"/>
      <c r="I34" s="153"/>
      <c r="J34" s="154"/>
      <c r="K34" s="154"/>
      <c r="L34" s="155"/>
      <c r="M34" s="88"/>
      <c r="N34" s="89"/>
      <c r="O34" s="313"/>
      <c r="P34" s="1"/>
      <c r="Q34" s="11"/>
      <c r="R34" s="1"/>
      <c r="AH34" s="1"/>
      <c r="AI34" s="1"/>
      <c r="AJ34" s="1"/>
      <c r="AK34" s="3"/>
      <c r="AL34" s="3"/>
      <c r="AM34" s="3"/>
    </row>
    <row r="35" spans="2:39" s="4" customFormat="1" ht="23.25" customHeight="1" x14ac:dyDescent="0.3">
      <c r="B35" s="173" t="str">
        <f t="shared" si="1"/>
        <v>Mi</v>
      </c>
      <c r="C35" s="111">
        <v>24</v>
      </c>
      <c r="D35" s="363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313"/>
      <c r="P35" s="1"/>
      <c r="Q35" s="11"/>
      <c r="R35" s="1"/>
      <c r="S35" s="1"/>
      <c r="T35" s="1"/>
      <c r="U35" s="1"/>
      <c r="V35" s="1"/>
      <c r="W35" s="20"/>
      <c r="X35" s="1"/>
      <c r="Y35" s="1"/>
      <c r="AH35" s="1"/>
      <c r="AI35" s="1"/>
      <c r="AJ35" s="1"/>
      <c r="AK35" s="3"/>
      <c r="AL35" s="3"/>
      <c r="AM35" s="3"/>
    </row>
    <row r="36" spans="2:39" s="4" customFormat="1" ht="23.25" customHeight="1" x14ac:dyDescent="0.3">
      <c r="B36" s="173" t="str">
        <f t="shared" si="1"/>
        <v>Do</v>
      </c>
      <c r="C36" s="111">
        <v>25</v>
      </c>
      <c r="D36" s="363"/>
      <c r="E36" s="156"/>
      <c r="F36" s="157"/>
      <c r="G36" s="157"/>
      <c r="H36" s="186"/>
      <c r="I36" s="153"/>
      <c r="J36" s="154"/>
      <c r="K36" s="154"/>
      <c r="L36" s="155"/>
      <c r="M36" s="88"/>
      <c r="N36" s="89"/>
      <c r="O36" s="313"/>
      <c r="P36" s="1"/>
      <c r="Q36" s="11"/>
      <c r="R36" s="1"/>
      <c r="S36" s="1"/>
      <c r="T36" s="1"/>
      <c r="U36" s="1"/>
      <c r="V36" s="1"/>
      <c r="W36" s="20"/>
      <c r="X36" s="1"/>
      <c r="Y36" s="1"/>
      <c r="AH36" s="1"/>
      <c r="AI36" s="1"/>
      <c r="AJ36" s="1"/>
      <c r="AK36" s="3"/>
      <c r="AL36" s="3"/>
      <c r="AM36" s="3"/>
    </row>
    <row r="37" spans="2:39" s="4" customFormat="1" ht="23.25" customHeight="1" x14ac:dyDescent="0.3">
      <c r="B37" s="173"/>
      <c r="C37" s="111"/>
      <c r="D37" s="363"/>
      <c r="E37" s="156"/>
      <c r="F37" s="157"/>
      <c r="G37" s="157"/>
      <c r="H37" s="186"/>
      <c r="I37" s="153"/>
      <c r="J37" s="154"/>
      <c r="K37" s="154"/>
      <c r="L37" s="155"/>
      <c r="M37" s="88"/>
      <c r="N37" s="89"/>
      <c r="O37" s="313"/>
      <c r="P37" s="1"/>
      <c r="Q37" s="11"/>
      <c r="R37" s="1"/>
      <c r="S37" s="1"/>
      <c r="T37" s="1"/>
      <c r="U37" s="1"/>
      <c r="V37" s="1"/>
      <c r="W37" s="20"/>
      <c r="X37" s="1"/>
      <c r="Y37" s="1"/>
      <c r="AH37" s="1"/>
      <c r="AI37" s="1"/>
      <c r="AJ37" s="1"/>
      <c r="AK37" s="3"/>
      <c r="AL37" s="3"/>
      <c r="AM37" s="3"/>
    </row>
    <row r="38" spans="2:39" s="4" customFormat="1" ht="23.25" customHeight="1" x14ac:dyDescent="0.3">
      <c r="B38" s="173" t="str">
        <f t="shared" si="1"/>
        <v>Fr</v>
      </c>
      <c r="C38" s="111">
        <v>26</v>
      </c>
      <c r="D38" s="363"/>
      <c r="E38" s="156"/>
      <c r="F38" s="157"/>
      <c r="G38" s="157"/>
      <c r="H38" s="186"/>
      <c r="I38" s="153"/>
      <c r="J38" s="154"/>
      <c r="K38" s="154"/>
      <c r="L38" s="155"/>
      <c r="M38" s="88"/>
      <c r="N38" s="89"/>
      <c r="O38" s="313"/>
      <c r="P38" s="1"/>
      <c r="Q38" s="11"/>
      <c r="R38" s="1"/>
      <c r="S38" s="1"/>
      <c r="T38" s="227"/>
      <c r="U38" s="228"/>
      <c r="V38" s="228"/>
      <c r="W38" s="228"/>
      <c r="X38" s="228"/>
      <c r="Y38" s="228"/>
      <c r="Z38" s="228"/>
      <c r="AA38" s="228"/>
      <c r="AB38" s="228"/>
      <c r="AC38" s="104"/>
      <c r="AD38" s="229"/>
      <c r="AE38" s="229"/>
      <c r="AH38" s="1"/>
      <c r="AI38" s="1"/>
      <c r="AJ38" s="1"/>
      <c r="AK38" s="3"/>
      <c r="AL38" s="3"/>
      <c r="AM38" s="3"/>
    </row>
    <row r="39" spans="2:39" s="4" customFormat="1" ht="23.25" customHeight="1" x14ac:dyDescent="0.3">
      <c r="B39" s="173"/>
      <c r="C39" s="111"/>
      <c r="D39" s="363"/>
      <c r="E39" s="156"/>
      <c r="F39" s="157"/>
      <c r="G39" s="157"/>
      <c r="H39" s="186"/>
      <c r="I39" s="153"/>
      <c r="J39" s="154"/>
      <c r="K39" s="154"/>
      <c r="L39" s="155"/>
      <c r="M39" s="88"/>
      <c r="N39" s="89"/>
      <c r="O39" s="313"/>
      <c r="P39" s="1"/>
      <c r="Q39" s="11"/>
      <c r="R39" s="1"/>
      <c r="S39" s="1"/>
      <c r="T39" s="227"/>
      <c r="U39" s="228"/>
      <c r="V39" s="228"/>
      <c r="W39" s="228"/>
      <c r="X39" s="228"/>
      <c r="Y39" s="228"/>
      <c r="Z39" s="228"/>
      <c r="AA39" s="228"/>
      <c r="AB39" s="228"/>
      <c r="AC39" s="104"/>
      <c r="AD39" s="229"/>
      <c r="AE39" s="229"/>
      <c r="AH39" s="1"/>
      <c r="AI39" s="1"/>
      <c r="AJ39" s="1"/>
      <c r="AK39" s="3"/>
      <c r="AL39" s="3"/>
      <c r="AM39" s="3"/>
    </row>
    <row r="40" spans="2:39" s="4" customFormat="1" ht="23.25" customHeight="1" x14ac:dyDescent="0.3">
      <c r="B40" s="173"/>
      <c r="C40" s="111"/>
      <c r="D40" s="363"/>
      <c r="E40" s="156"/>
      <c r="F40" s="157"/>
      <c r="G40" s="157"/>
      <c r="H40" s="186"/>
      <c r="I40" s="153"/>
      <c r="J40" s="154"/>
      <c r="K40" s="154"/>
      <c r="L40" s="155"/>
      <c r="M40" s="88"/>
      <c r="N40" s="89"/>
      <c r="O40" s="313"/>
      <c r="P40" s="1"/>
      <c r="Q40" s="11"/>
      <c r="R40" s="1"/>
      <c r="S40" s="1"/>
      <c r="T40" s="227"/>
      <c r="U40" s="228"/>
      <c r="V40" s="228"/>
      <c r="W40" s="228"/>
      <c r="X40" s="228"/>
      <c r="Y40" s="228"/>
      <c r="Z40" s="228"/>
      <c r="AA40" s="228"/>
      <c r="AB40" s="228"/>
      <c r="AC40" s="104"/>
      <c r="AD40" s="229"/>
      <c r="AE40" s="229"/>
      <c r="AH40" s="1"/>
      <c r="AI40" s="1"/>
      <c r="AJ40" s="1"/>
      <c r="AK40" s="3"/>
      <c r="AL40" s="3"/>
      <c r="AM40" s="3"/>
    </row>
    <row r="41" spans="2:39" s="4" customFormat="1" ht="23.25" customHeight="1" x14ac:dyDescent="0.3">
      <c r="B41" s="173" t="str">
        <f t="shared" si="1"/>
        <v>Sa</v>
      </c>
      <c r="C41" s="111">
        <v>27</v>
      </c>
      <c r="D41" s="363"/>
      <c r="E41" s="156"/>
      <c r="F41" s="157"/>
      <c r="G41" s="157"/>
      <c r="H41" s="186"/>
      <c r="I41" s="153"/>
      <c r="J41" s="154"/>
      <c r="K41" s="154"/>
      <c r="L41" s="155"/>
      <c r="M41" s="88"/>
      <c r="N41" s="89"/>
      <c r="O41" s="313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2:39" s="4" customFormat="1" ht="23.25" customHeight="1" x14ac:dyDescent="0.3">
      <c r="B42" s="173"/>
      <c r="C42" s="111"/>
      <c r="D42" s="363"/>
      <c r="E42" s="156"/>
      <c r="F42" s="157"/>
      <c r="G42" s="157"/>
      <c r="H42" s="186"/>
      <c r="I42" s="153"/>
      <c r="J42" s="154"/>
      <c r="K42" s="154"/>
      <c r="L42" s="155"/>
      <c r="M42" s="88"/>
      <c r="N42" s="89"/>
      <c r="O42" s="313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23.25" customHeight="1" x14ac:dyDescent="0.3">
      <c r="B43" s="175" t="str">
        <f>TEXT(DATE($F$52,$F$51,C43),"TTT")</f>
        <v>So</v>
      </c>
      <c r="C43" s="85">
        <v>28</v>
      </c>
      <c r="D43" s="364"/>
      <c r="E43" s="241"/>
      <c r="F43" s="242"/>
      <c r="G43" s="242"/>
      <c r="H43" s="289"/>
      <c r="I43" s="290"/>
      <c r="J43" s="291"/>
      <c r="K43" s="291"/>
      <c r="L43" s="292"/>
      <c r="M43" s="198"/>
      <c r="N43" s="199"/>
      <c r="O43" s="345"/>
      <c r="R43" s="1"/>
      <c r="S43" s="1"/>
      <c r="T43" s="27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2:39" s="4" customFormat="1" ht="23.25" customHeight="1" x14ac:dyDescent="0.3">
      <c r="B44" s="173" t="str">
        <f>TEXT(DATE($F$52,$F$51,C44),"TTT")</f>
        <v>Mo</v>
      </c>
      <c r="C44" s="111">
        <v>29</v>
      </c>
      <c r="D44" s="363"/>
      <c r="E44" s="156"/>
      <c r="F44" s="157"/>
      <c r="G44" s="157"/>
      <c r="H44" s="186"/>
      <c r="I44" s="153"/>
      <c r="J44" s="154"/>
      <c r="K44" s="154"/>
      <c r="L44" s="155"/>
      <c r="M44" s="88"/>
      <c r="N44" s="89"/>
      <c r="O44" s="313"/>
      <c r="R44" s="1"/>
      <c r="AH44" s="1"/>
      <c r="AI44" s="1"/>
      <c r="AJ44" s="1"/>
      <c r="AK44" s="3"/>
      <c r="AL44" s="3"/>
      <c r="AM44" s="3"/>
    </row>
    <row r="45" spans="2:39" s="4" customFormat="1" ht="23.25" customHeight="1" thickBot="1" x14ac:dyDescent="0.35">
      <c r="B45" s="173" t="str">
        <f>TEXT(DATE($F$52,$F$51,C45),"TTT")</f>
        <v>Di</v>
      </c>
      <c r="C45" s="111">
        <v>30</v>
      </c>
      <c r="D45" s="363"/>
      <c r="E45" s="156"/>
      <c r="F45" s="157"/>
      <c r="G45" s="157"/>
      <c r="H45" s="186"/>
      <c r="I45" s="153"/>
      <c r="J45" s="154"/>
      <c r="K45" s="154"/>
      <c r="L45" s="155"/>
      <c r="M45" s="88"/>
      <c r="N45" s="89"/>
      <c r="O45" s="3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  <c r="AL45" s="3"/>
      <c r="AM45" s="3"/>
    </row>
    <row r="46" spans="2:39" ht="49.5" customHeight="1" thickBot="1" x14ac:dyDescent="0.35">
      <c r="B46" s="396"/>
      <c r="C46" s="397"/>
      <c r="D46" s="398"/>
      <c r="E46" s="399" t="s">
        <v>11</v>
      </c>
      <c r="F46" s="400"/>
      <c r="G46" s="400"/>
      <c r="H46" s="401"/>
      <c r="I46" s="402" t="s">
        <v>12</v>
      </c>
      <c r="J46" s="403"/>
      <c r="K46" s="403"/>
      <c r="L46" s="404"/>
      <c r="M46" s="219"/>
      <c r="N46" s="385">
        <f>+januar!N35</f>
        <v>45658</v>
      </c>
      <c r="O46" s="38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23.25" customHeight="1" x14ac:dyDescent="0.3">
      <c r="B47" s="16"/>
      <c r="C47" s="16"/>
      <c r="D47" s="1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12.75" customHeight="1" x14ac:dyDescent="0.3">
      <c r="C48" s="14"/>
      <c r="D48" s="1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2.75" customHeight="1" x14ac:dyDescent="0.3">
      <c r="C49" s="14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21.75" customHeight="1" x14ac:dyDescent="0.3">
      <c r="E50" s="181"/>
      <c r="F50" s="387">
        <v>45930</v>
      </c>
      <c r="G50" s="388"/>
      <c r="H50" s="388"/>
      <c r="I50" s="388"/>
      <c r="J50" s="389"/>
      <c r="K50" s="1"/>
      <c r="L50" s="12"/>
      <c r="M50" s="10"/>
      <c r="N50" s="10"/>
      <c r="O50" s="10"/>
      <c r="P50" s="10"/>
      <c r="Q50" s="10"/>
      <c r="R50" s="10"/>
      <c r="S50" s="22"/>
      <c r="T50" s="22"/>
      <c r="U50" s="22"/>
      <c r="V50" s="22"/>
      <c r="W50" s="22"/>
      <c r="X50" s="22"/>
      <c r="Y50" s="22"/>
      <c r="Z50" s="22"/>
      <c r="AA50" s="22"/>
      <c r="AB50" s="23"/>
      <c r="AC50" s="23"/>
      <c r="AD50" s="23"/>
      <c r="AE50" s="10"/>
      <c r="AF50" s="10"/>
      <c r="AG50" s="10"/>
      <c r="AH50" s="10"/>
      <c r="AI50" s="10"/>
      <c r="AJ50" s="10"/>
    </row>
    <row r="51" spans="3:39" ht="21.75" customHeight="1" x14ac:dyDescent="0.3">
      <c r="E51" s="181"/>
      <c r="F51" s="209" t="str">
        <f>TEXT(F50,"M")</f>
        <v>9</v>
      </c>
      <c r="G51" s="207"/>
      <c r="H51" s="210"/>
      <c r="I51" s="210"/>
      <c r="J51" s="210"/>
      <c r="K51" s="208"/>
      <c r="L51" s="4"/>
      <c r="M51" s="10"/>
      <c r="N51" s="10"/>
      <c r="O51" s="10"/>
      <c r="P51" s="10"/>
      <c r="Q51" s="10"/>
      <c r="R51" s="10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  <c r="AE51" s="10"/>
      <c r="AF51" s="10"/>
      <c r="AG51" s="10"/>
      <c r="AH51" s="10"/>
      <c r="AI51" s="10"/>
      <c r="AJ51" s="10"/>
    </row>
    <row r="52" spans="3:39" ht="21.75" customHeight="1" x14ac:dyDescent="0.3">
      <c r="E52" s="181"/>
      <c r="F52" s="209" t="str">
        <f>TEXT(F50,"JJJ")</f>
        <v>2025</v>
      </c>
      <c r="G52" s="214" t="s">
        <v>0</v>
      </c>
      <c r="H52" s="208"/>
      <c r="I52" s="208"/>
      <c r="J52" s="208"/>
      <c r="K52" s="212"/>
      <c r="L52" s="12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3:39" ht="21.75" customHeight="1" x14ac:dyDescent="0.3">
      <c r="E53" s="181"/>
      <c r="F53" s="209" t="str">
        <f>TEXT(F50,"T")</f>
        <v>30</v>
      </c>
      <c r="G53" s="214" t="s">
        <v>1</v>
      </c>
      <c r="H53" s="208"/>
      <c r="I53" s="212"/>
      <c r="J53" s="212"/>
      <c r="K53" s="212"/>
      <c r="L53" s="21"/>
      <c r="M53" s="10"/>
      <c r="N53" s="10"/>
      <c r="O53" s="10"/>
      <c r="P53" s="10"/>
      <c r="Q53" s="10"/>
      <c r="R53" s="10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10"/>
      <c r="AF53" s="10"/>
      <c r="AG53" s="10"/>
      <c r="AH53" s="10"/>
      <c r="AI53" s="10"/>
      <c r="AJ53" s="10"/>
    </row>
    <row r="54" spans="3:39" ht="21.75" customHeight="1" x14ac:dyDescent="0.3">
      <c r="F54" s="210"/>
      <c r="G54" s="212"/>
      <c r="H54" s="208"/>
      <c r="I54" s="212"/>
      <c r="J54" s="212"/>
      <c r="K54" s="208"/>
      <c r="S54" s="27"/>
      <c r="T54" s="22"/>
      <c r="U54" s="22"/>
      <c r="V54" s="22"/>
      <c r="W54" s="22"/>
      <c r="X54" s="22"/>
      <c r="Y54" s="22"/>
      <c r="Z54" s="22"/>
      <c r="AA54" s="22"/>
      <c r="AB54" s="24"/>
      <c r="AC54" s="23"/>
      <c r="AD54" s="23"/>
    </row>
    <row r="55" spans="3:39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4"/>
      <c r="AC55" s="23"/>
      <c r="AD55" s="23"/>
    </row>
    <row r="56" spans="3:39" ht="21.75" customHeight="1" x14ac:dyDescent="0.3"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3:39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</row>
    <row r="58" spans="3:39" ht="21.75" customHeight="1" x14ac:dyDescent="0.3"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3:39" ht="21.75" customHeight="1" x14ac:dyDescent="0.3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3:39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3:39" ht="21.75" customHeight="1" x14ac:dyDescent="0.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3:39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3:39" ht="21.75" customHeight="1" x14ac:dyDescent="0.3">
      <c r="S63" s="22"/>
      <c r="T63" s="22"/>
      <c r="U63" s="22"/>
      <c r="V63" s="22"/>
      <c r="W63" s="22"/>
      <c r="X63" s="22"/>
      <c r="Y63" s="22"/>
      <c r="Z63" s="22"/>
      <c r="AA63" s="22"/>
      <c r="AB63" s="23"/>
      <c r="AC63" s="23"/>
      <c r="AD63" s="23"/>
    </row>
    <row r="64" spans="3:39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9:30" ht="21.75" customHeight="1" x14ac:dyDescent="0.3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19:30" ht="21.75" customHeight="1" x14ac:dyDescent="0.3"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9:30" ht="21.75" customHeight="1" x14ac:dyDescent="0.3"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9:30" ht="21.75" customHeight="1" x14ac:dyDescent="0.3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">
      <c r="S79" s="22"/>
      <c r="T79" s="22"/>
      <c r="U79" s="22"/>
      <c r="V79" s="22"/>
      <c r="W79" s="22"/>
      <c r="X79" s="22"/>
      <c r="Y79" s="22"/>
      <c r="Z79" s="22"/>
      <c r="AA79" s="22"/>
      <c r="AB79" s="25"/>
      <c r="AC79" s="26"/>
      <c r="AD79" s="23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">
      <c r="S82" s="27"/>
      <c r="T82" s="40"/>
      <c r="U82" s="40"/>
      <c r="V82" s="40"/>
      <c r="W82" s="40"/>
      <c r="X82" s="22"/>
      <c r="Y82" s="22"/>
      <c r="Z82" s="22"/>
      <c r="AA82" s="22"/>
      <c r="AB82" s="23"/>
      <c r="AC82" s="23"/>
      <c r="AD82" s="24"/>
    </row>
    <row r="83" spans="19:30" ht="21.75" customHeight="1" x14ac:dyDescent="0.3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">
      <c r="S84" s="22"/>
      <c r="T84" s="22"/>
      <c r="U84" s="22"/>
      <c r="V84" s="22"/>
      <c r="W84" s="22"/>
      <c r="X84" s="22"/>
      <c r="Y84" s="22"/>
      <c r="Z84" s="22"/>
      <c r="AA84" s="22"/>
      <c r="AB84" s="23"/>
      <c r="AC84" s="23"/>
      <c r="AD84" s="23"/>
    </row>
    <row r="85" spans="19:30" ht="21.75" customHeight="1" x14ac:dyDescent="0.3">
      <c r="S85" s="1"/>
      <c r="T85" s="1"/>
      <c r="U85" s="1"/>
      <c r="V85" s="1"/>
      <c r="W85" s="17"/>
      <c r="X85" s="18"/>
      <c r="Y85" s="19"/>
      <c r="Z85" s="1"/>
      <c r="AA85" s="4"/>
      <c r="AB85" s="4"/>
      <c r="AC85" s="4"/>
      <c r="AD85" s="4"/>
    </row>
    <row r="86" spans="19:30" ht="21.75" customHeight="1" x14ac:dyDescent="0.3">
      <c r="S86" s="22"/>
      <c r="T86" s="22"/>
      <c r="U86" s="22"/>
      <c r="V86" s="22"/>
      <c r="W86" s="22"/>
      <c r="X86" s="22"/>
      <c r="Y86" s="22"/>
      <c r="Z86" s="22"/>
      <c r="AA86" s="22"/>
      <c r="AB86" s="23"/>
      <c r="AC86" s="23"/>
      <c r="AD86" s="23"/>
    </row>
    <row r="87" spans="19:30" ht="21.75" customHeight="1" x14ac:dyDescent="0.3">
      <c r="S87" s="1"/>
      <c r="T87" s="1"/>
      <c r="U87" s="1"/>
      <c r="V87" s="1"/>
      <c r="W87" s="20"/>
      <c r="X87" s="1"/>
      <c r="Y87" s="1"/>
      <c r="Z87" s="4"/>
      <c r="AA87" s="4"/>
      <c r="AB87" s="4"/>
      <c r="AC87" s="4"/>
      <c r="AD87" s="4"/>
    </row>
    <row r="88" spans="19:30" ht="21.75" customHeight="1" x14ac:dyDescent="0.3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</sheetData>
  <mergeCells count="6">
    <mergeCell ref="N46:O46"/>
    <mergeCell ref="F50:J50"/>
    <mergeCell ref="B2:D3"/>
    <mergeCell ref="B46:D46"/>
    <mergeCell ref="E46:H46"/>
    <mergeCell ref="I46:L46"/>
  </mergeCells>
  <printOptions horizontalCentered="1" verticalCentered="1"/>
  <pageMargins left="0" right="0" top="0" bottom="0" header="0" footer="0"/>
  <pageSetup paperSize="9" scale="52" orientation="landscape" horizontalDpi="4294967293" verticalDpi="4294967293" r:id="rId1"/>
  <headerFooter alignWithMargins="0"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M93"/>
  <sheetViews>
    <sheetView showGridLines="0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66.26953125" style="2" customWidth="1"/>
    <col min="14" max="14" width="31.08984375" style="2" customWidth="1"/>
    <col min="15" max="15" width="10.269531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Bot="1" x14ac:dyDescent="0.35">
      <c r="B2" s="408" t="str">
        <f>TEXT(F55,"MMMM JJJJ")</f>
        <v>Oktober 2025</v>
      </c>
      <c r="C2" s="409"/>
      <c r="D2" s="410"/>
      <c r="E2" s="106" t="s">
        <v>2</v>
      </c>
      <c r="F2" s="107"/>
      <c r="G2" s="107"/>
      <c r="H2" s="107"/>
      <c r="I2" s="107"/>
      <c r="J2" s="107"/>
      <c r="K2" s="107"/>
      <c r="L2" s="107"/>
      <c r="M2" s="107"/>
      <c r="N2" s="108"/>
      <c r="O2" s="10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3.5" customHeight="1" thickBot="1" x14ac:dyDescent="0.35">
      <c r="B3" s="431"/>
      <c r="C3" s="432"/>
      <c r="D3" s="433"/>
      <c r="E3" s="69" t="s">
        <v>15</v>
      </c>
      <c r="F3" s="69" t="s">
        <v>17</v>
      </c>
      <c r="G3" s="70" t="s">
        <v>3</v>
      </c>
      <c r="H3" s="71" t="s">
        <v>14</v>
      </c>
      <c r="I3" s="28" t="s">
        <v>4</v>
      </c>
      <c r="J3" s="29" t="s">
        <v>5</v>
      </c>
      <c r="K3" s="29" t="s">
        <v>6</v>
      </c>
      <c r="L3" s="30" t="s">
        <v>7</v>
      </c>
      <c r="M3" s="34" t="s">
        <v>8</v>
      </c>
      <c r="N3" s="35" t="s">
        <v>9</v>
      </c>
      <c r="O3" s="96" t="s">
        <v>10</v>
      </c>
      <c r="AI3" s="1"/>
      <c r="AJ3" s="1"/>
      <c r="AK3" s="3"/>
      <c r="AL3" s="3"/>
      <c r="AM3" s="3"/>
    </row>
    <row r="4" spans="2:39" s="4" customFormat="1" ht="22.05" customHeight="1" x14ac:dyDescent="0.3">
      <c r="B4" s="173" t="str">
        <f>TEXT(DATE($F$57,$F$56,C4),"TTT")</f>
        <v>Mi</v>
      </c>
      <c r="C4" s="110">
        <v>1</v>
      </c>
      <c r="D4" s="363" t="s">
        <v>54</v>
      </c>
      <c r="E4" s="156"/>
      <c r="F4" s="157"/>
      <c r="G4" s="157"/>
      <c r="H4" s="158" t="s">
        <v>21</v>
      </c>
      <c r="I4" s="150"/>
      <c r="J4" s="151"/>
      <c r="K4" s="151" t="s">
        <v>21</v>
      </c>
      <c r="L4" s="152" t="s">
        <v>21</v>
      </c>
      <c r="M4" s="243" t="s">
        <v>106</v>
      </c>
      <c r="N4" s="89" t="s">
        <v>105</v>
      </c>
      <c r="O4" s="90"/>
      <c r="AI4" s="1"/>
      <c r="AJ4" s="1"/>
      <c r="AK4" s="3"/>
      <c r="AL4" s="3"/>
      <c r="AM4" s="3"/>
    </row>
    <row r="5" spans="2:39" s="4" customFormat="1" ht="21.75" customHeight="1" x14ac:dyDescent="0.3">
      <c r="B5" s="173" t="str">
        <f>TEXT(DATE($F$57,$F$56,C5),"TTT")</f>
        <v>Do</v>
      </c>
      <c r="C5" s="110">
        <v>2</v>
      </c>
      <c r="D5" s="363"/>
      <c r="E5" s="86"/>
      <c r="F5" s="87"/>
      <c r="G5" s="87"/>
      <c r="H5" s="158"/>
      <c r="I5" s="150"/>
      <c r="J5" s="151"/>
      <c r="K5" s="151"/>
      <c r="L5" s="152"/>
      <c r="M5" s="88"/>
      <c r="N5" s="89"/>
      <c r="O5" s="90"/>
      <c r="AI5" s="1"/>
      <c r="AJ5" s="1"/>
      <c r="AK5" s="3"/>
      <c r="AL5" s="3"/>
      <c r="AM5" s="3"/>
    </row>
    <row r="6" spans="2:39" s="4" customFormat="1" ht="21.75" customHeight="1" x14ac:dyDescent="0.3">
      <c r="B6" s="173"/>
      <c r="C6" s="110"/>
      <c r="D6" s="363"/>
      <c r="E6" s="86"/>
      <c r="F6" s="87"/>
      <c r="G6" s="87"/>
      <c r="H6" s="158"/>
      <c r="I6" s="150"/>
      <c r="J6" s="151"/>
      <c r="K6" s="151"/>
      <c r="L6" s="152"/>
      <c r="M6" s="88"/>
      <c r="N6" s="89"/>
      <c r="O6" s="90"/>
      <c r="AI6" s="1"/>
      <c r="AJ6" s="1"/>
      <c r="AK6" s="3"/>
      <c r="AL6" s="3"/>
      <c r="AM6" s="3"/>
    </row>
    <row r="7" spans="2:39" s="4" customFormat="1" ht="21.75" customHeight="1" x14ac:dyDescent="0.3">
      <c r="B7" s="173" t="str">
        <f>TEXT(DATE($F$57,$F$56,C7),"TTT")</f>
        <v>Fr</v>
      </c>
      <c r="C7" s="110">
        <v>3</v>
      </c>
      <c r="D7" s="363"/>
      <c r="E7" s="86"/>
      <c r="F7" s="87"/>
      <c r="G7" s="87"/>
      <c r="H7" s="158"/>
      <c r="I7" s="150"/>
      <c r="J7" s="151"/>
      <c r="K7" s="151"/>
      <c r="L7" s="152"/>
      <c r="M7" s="88"/>
      <c r="N7" s="89"/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1.75" customHeight="1" x14ac:dyDescent="0.3">
      <c r="B8" s="173"/>
      <c r="C8" s="110"/>
      <c r="D8" s="363"/>
      <c r="E8" s="86"/>
      <c r="F8" s="87"/>
      <c r="G8" s="87"/>
      <c r="H8" s="158"/>
      <c r="I8" s="150"/>
      <c r="J8" s="151"/>
      <c r="K8" s="151"/>
      <c r="L8" s="152"/>
      <c r="M8" s="88"/>
      <c r="N8" s="89"/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1.75" customHeight="1" x14ac:dyDescent="0.3">
      <c r="B9" s="173" t="str">
        <f>TEXT(DATE($F$57,$F$56,C9),"TTT")</f>
        <v>Sa</v>
      </c>
      <c r="C9" s="110">
        <v>4</v>
      </c>
      <c r="D9" s="363" t="s">
        <v>128</v>
      </c>
      <c r="E9" s="86"/>
      <c r="F9" s="87"/>
      <c r="G9" s="87"/>
      <c r="H9" s="158" t="s">
        <v>21</v>
      </c>
      <c r="I9" s="150"/>
      <c r="J9" s="151"/>
      <c r="K9" s="151" t="s">
        <v>21</v>
      </c>
      <c r="L9" s="152" t="s">
        <v>21</v>
      </c>
      <c r="M9" s="88" t="s">
        <v>127</v>
      </c>
      <c r="N9" s="89" t="s">
        <v>42</v>
      </c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1.75" customHeight="1" x14ac:dyDescent="0.3">
      <c r="B10" s="175" t="str">
        <f>TEXT(DATE($F$57,$F$56,C10),"TTT")</f>
        <v>So</v>
      </c>
      <c r="C10" s="82">
        <v>5</v>
      </c>
      <c r="D10" s="364"/>
      <c r="E10" s="147"/>
      <c r="F10" s="148"/>
      <c r="G10" s="148"/>
      <c r="H10" s="247"/>
      <c r="I10" s="241"/>
      <c r="J10" s="242"/>
      <c r="K10" s="242"/>
      <c r="L10" s="248"/>
      <c r="M10" s="198"/>
      <c r="N10" s="199"/>
      <c r="O10" s="149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1.75" customHeight="1" x14ac:dyDescent="0.3">
      <c r="B11" s="173"/>
      <c r="C11" s="110"/>
      <c r="D11" s="363"/>
      <c r="E11" s="86"/>
      <c r="F11" s="87"/>
      <c r="G11" s="87"/>
      <c r="H11" s="158"/>
      <c r="I11" s="150"/>
      <c r="J11" s="151"/>
      <c r="K11" s="151"/>
      <c r="L11" s="152"/>
      <c r="M11" s="88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1.75" customHeight="1" x14ac:dyDescent="0.3">
      <c r="B12" s="173"/>
      <c r="C12" s="110"/>
      <c r="D12" s="363"/>
      <c r="E12" s="86"/>
      <c r="F12" s="87"/>
      <c r="G12" s="87"/>
      <c r="H12" s="158"/>
      <c r="I12" s="150"/>
      <c r="J12" s="151"/>
      <c r="K12" s="151"/>
      <c r="L12" s="152"/>
      <c r="M12" s="88"/>
      <c r="N12" s="89"/>
      <c r="O12" s="9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1.75" customHeight="1" x14ac:dyDescent="0.3">
      <c r="B13" s="173" t="str">
        <f>TEXT(DATE($F$57,$F$56,C13),"TTT")</f>
        <v>Mo</v>
      </c>
      <c r="C13" s="110">
        <v>6</v>
      </c>
      <c r="D13" s="363"/>
      <c r="E13" s="86"/>
      <c r="F13" s="87"/>
      <c r="G13" s="87"/>
      <c r="H13" s="158"/>
      <c r="I13" s="150"/>
      <c r="J13" s="151"/>
      <c r="K13" s="151"/>
      <c r="L13" s="152"/>
      <c r="M13" s="88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1.75" customHeight="1" x14ac:dyDescent="0.3">
      <c r="B14" s="173" t="str">
        <f>TEXT(DATE($F$57,$F$56,C14),"TTT")</f>
        <v>Di</v>
      </c>
      <c r="C14" s="110">
        <v>7</v>
      </c>
      <c r="D14" s="363"/>
      <c r="E14" s="86"/>
      <c r="F14" s="87"/>
      <c r="G14" s="87"/>
      <c r="H14" s="158"/>
      <c r="I14" s="150"/>
      <c r="J14" s="151"/>
      <c r="K14" s="151"/>
      <c r="L14" s="152"/>
      <c r="M14" s="88"/>
      <c r="N14" s="89"/>
      <c r="O14" s="9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1.75" customHeight="1" x14ac:dyDescent="0.3">
      <c r="B15" s="173" t="str">
        <f>TEXT(DATE($F$57,$F$56,C15),"TTT")</f>
        <v>Mi</v>
      </c>
      <c r="C15" s="110">
        <v>8</v>
      </c>
      <c r="D15" s="363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90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1.75" customHeight="1" x14ac:dyDescent="0.3">
      <c r="B16" s="173" t="str">
        <f>TEXT(DATE($F$57,$F$56,C16),"TTT")</f>
        <v>Do</v>
      </c>
      <c r="C16" s="110">
        <v>9</v>
      </c>
      <c r="D16" s="363"/>
      <c r="E16" s="86"/>
      <c r="F16" s="87"/>
      <c r="G16" s="87"/>
      <c r="H16" s="158"/>
      <c r="I16" s="150"/>
      <c r="J16" s="151"/>
      <c r="K16" s="151"/>
      <c r="L16" s="152"/>
      <c r="M16" s="88"/>
      <c r="N16" s="89"/>
      <c r="O16" s="90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1.75" customHeight="1" x14ac:dyDescent="0.3">
      <c r="B17" s="173"/>
      <c r="C17" s="110"/>
      <c r="D17" s="363"/>
      <c r="E17" s="86"/>
      <c r="F17" s="87"/>
      <c r="G17" s="87"/>
      <c r="H17" s="158"/>
      <c r="I17" s="150"/>
      <c r="J17" s="151"/>
      <c r="K17" s="151"/>
      <c r="L17" s="152"/>
      <c r="M17" s="88"/>
      <c r="N17" s="89"/>
      <c r="O17" s="90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21.75" customHeight="1" x14ac:dyDescent="0.3">
      <c r="B18" s="173" t="str">
        <f>TEXT(DATE($F$57,$F$56,C18),"TTT")</f>
        <v>Fr</v>
      </c>
      <c r="C18" s="110">
        <v>10</v>
      </c>
      <c r="D18" s="363"/>
      <c r="E18" s="86"/>
      <c r="F18" s="87"/>
      <c r="G18" s="87"/>
      <c r="H18" s="158"/>
      <c r="I18" s="150"/>
      <c r="J18" s="151"/>
      <c r="K18" s="151"/>
      <c r="L18" s="152"/>
      <c r="M18" s="88"/>
      <c r="N18" s="89"/>
      <c r="O18" s="90"/>
      <c r="P18" s="16"/>
      <c r="Q18" s="16"/>
      <c r="R18" s="16"/>
      <c r="AE18" s="16"/>
      <c r="AF18" s="16"/>
      <c r="AG18" s="16"/>
      <c r="AH18" s="16"/>
      <c r="AI18" s="6"/>
      <c r="AJ18" s="6"/>
      <c r="AK18" s="5"/>
      <c r="AL18" s="5"/>
      <c r="AM18" s="5"/>
    </row>
    <row r="19" spans="2:39" s="4" customFormat="1" ht="21.75" customHeight="1" x14ac:dyDescent="0.3">
      <c r="B19" s="173"/>
      <c r="C19" s="110"/>
      <c r="D19" s="363"/>
      <c r="E19" s="86"/>
      <c r="F19" s="87"/>
      <c r="G19" s="87"/>
      <c r="H19" s="158"/>
      <c r="I19" s="150"/>
      <c r="J19" s="151"/>
      <c r="K19" s="151"/>
      <c r="L19" s="152"/>
      <c r="M19" s="88"/>
      <c r="N19" s="89"/>
      <c r="O19" s="90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21.75" customHeight="1" x14ac:dyDescent="0.3">
      <c r="B20" s="173" t="str">
        <f>TEXT(DATE($F$57,$F$56,C20),"TTT")</f>
        <v>Sa</v>
      </c>
      <c r="C20" s="110">
        <v>11</v>
      </c>
      <c r="D20" s="363" t="s">
        <v>111</v>
      </c>
      <c r="E20" s="86"/>
      <c r="F20" s="87"/>
      <c r="G20" s="87"/>
      <c r="H20" s="158" t="s">
        <v>21</v>
      </c>
      <c r="I20" s="150"/>
      <c r="J20" s="151"/>
      <c r="K20" s="151" t="s">
        <v>41</v>
      </c>
      <c r="L20" s="152" t="s">
        <v>41</v>
      </c>
      <c r="M20" s="88" t="s">
        <v>129</v>
      </c>
      <c r="N20" s="89" t="s">
        <v>24</v>
      </c>
      <c r="O20" s="90"/>
      <c r="P20" s="16"/>
      <c r="Q20" s="16"/>
      <c r="R20" s="16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21.75" customHeight="1" x14ac:dyDescent="0.3">
      <c r="B21" s="175" t="str">
        <f>TEXT(DATE($F$57,$F$56,C21),"TTT")</f>
        <v>So</v>
      </c>
      <c r="C21" s="82">
        <v>12</v>
      </c>
      <c r="D21" s="364"/>
      <c r="E21" s="147"/>
      <c r="F21" s="148"/>
      <c r="G21" s="148"/>
      <c r="H21" s="247"/>
      <c r="I21" s="241"/>
      <c r="J21" s="242"/>
      <c r="K21" s="242"/>
      <c r="L21" s="248"/>
      <c r="M21" s="198"/>
      <c r="N21" s="199"/>
      <c r="O21" s="149"/>
      <c r="P21" s="16"/>
      <c r="Q21" s="16"/>
      <c r="R21" s="16"/>
      <c r="AE21" s="16"/>
      <c r="AF21" s="16"/>
      <c r="AG21" s="16"/>
      <c r="AH21" s="16"/>
      <c r="AJ21" s="6"/>
      <c r="AK21" s="5"/>
      <c r="AL21" s="5"/>
      <c r="AM21" s="5"/>
    </row>
    <row r="22" spans="2:39" s="4" customFormat="1" ht="21.75" customHeight="1" x14ac:dyDescent="0.3">
      <c r="B22" s="173" t="str">
        <f>TEXT(DATE($F$57,$F$56,C22),"TTT")</f>
        <v>Mo</v>
      </c>
      <c r="C22" s="110">
        <v>13</v>
      </c>
      <c r="D22" s="363"/>
      <c r="E22" s="86"/>
      <c r="F22" s="87"/>
      <c r="G22" s="87"/>
      <c r="H22" s="158"/>
      <c r="I22" s="150"/>
      <c r="J22" s="151"/>
      <c r="K22" s="151"/>
      <c r="L22" s="152"/>
      <c r="M22" s="88"/>
      <c r="N22" s="89"/>
      <c r="O22" s="90"/>
      <c r="P22" s="16"/>
      <c r="Q22" s="16"/>
      <c r="R22" s="16"/>
      <c r="AE22" s="16"/>
      <c r="AF22" s="16"/>
      <c r="AG22" s="16"/>
      <c r="AH22" s="16"/>
      <c r="AI22" s="7"/>
      <c r="AJ22" s="6"/>
      <c r="AK22" s="5"/>
      <c r="AL22" s="5"/>
      <c r="AM22" s="5"/>
    </row>
    <row r="23" spans="2:39" s="4" customFormat="1" ht="21.75" customHeight="1" x14ac:dyDescent="0.3">
      <c r="B23" s="173"/>
      <c r="C23" s="110"/>
      <c r="D23" s="363"/>
      <c r="E23" s="86"/>
      <c r="F23" s="87"/>
      <c r="G23" s="87"/>
      <c r="H23" s="158"/>
      <c r="I23" s="150"/>
      <c r="J23" s="151"/>
      <c r="K23" s="151"/>
      <c r="L23" s="152"/>
      <c r="M23" s="88"/>
      <c r="N23" s="89"/>
      <c r="O23" s="90"/>
      <c r="P23" s="16"/>
      <c r="Q23" s="16"/>
      <c r="R23" s="16"/>
      <c r="AE23" s="16"/>
      <c r="AF23" s="16"/>
      <c r="AG23" s="16"/>
      <c r="AH23" s="16"/>
      <c r="AI23" s="7"/>
      <c r="AJ23" s="6"/>
      <c r="AK23" s="5"/>
      <c r="AL23" s="5"/>
      <c r="AM23" s="5"/>
    </row>
    <row r="24" spans="2:39" s="4" customFormat="1" ht="21.75" customHeight="1" x14ac:dyDescent="0.3">
      <c r="B24" s="173" t="str">
        <f>TEXT(DATE($F$57,$F$56,C24),"TTT")</f>
        <v>Di</v>
      </c>
      <c r="C24" s="110">
        <v>14</v>
      </c>
      <c r="D24" s="363"/>
      <c r="E24" s="86"/>
      <c r="F24" s="87"/>
      <c r="G24" s="87"/>
      <c r="H24" s="158"/>
      <c r="I24" s="150"/>
      <c r="J24" s="151"/>
      <c r="K24" s="151"/>
      <c r="L24" s="152"/>
      <c r="M24" s="88"/>
      <c r="N24" s="89"/>
      <c r="O24" s="90"/>
      <c r="P24" s="8"/>
      <c r="Q24" s="8"/>
      <c r="R24" s="8"/>
      <c r="AE24" s="8"/>
      <c r="AF24" s="8"/>
      <c r="AG24" s="8"/>
      <c r="AH24" s="8"/>
      <c r="AI24" s="9"/>
      <c r="AJ24" s="1"/>
      <c r="AK24" s="3"/>
      <c r="AL24" s="3"/>
      <c r="AM24" s="3"/>
    </row>
    <row r="25" spans="2:39" s="4" customFormat="1" ht="21.75" customHeight="1" x14ac:dyDescent="0.3">
      <c r="B25" s="173" t="str">
        <f>TEXT(DATE($F$57,$F$56,C25),"TTT")</f>
        <v>Mi</v>
      </c>
      <c r="C25" s="110">
        <v>15</v>
      </c>
      <c r="D25" s="363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90"/>
      <c r="P25" s="11"/>
      <c r="Q25" s="11"/>
      <c r="R25" s="1"/>
      <c r="AI25" s="1"/>
      <c r="AJ25" s="1"/>
      <c r="AK25" s="3"/>
      <c r="AL25" s="3"/>
      <c r="AM25" s="3"/>
    </row>
    <row r="26" spans="2:39" s="4" customFormat="1" ht="21.75" customHeight="1" x14ac:dyDescent="0.3">
      <c r="B26" s="173" t="str">
        <f>TEXT(DATE($F$57,$F$56,C26),"TTT")</f>
        <v>Do</v>
      </c>
      <c r="C26" s="110">
        <v>16</v>
      </c>
      <c r="D26" s="363"/>
      <c r="E26" s="86"/>
      <c r="F26" s="87"/>
      <c r="G26" s="87"/>
      <c r="H26" s="158"/>
      <c r="I26" s="150"/>
      <c r="J26" s="151"/>
      <c r="K26" s="151"/>
      <c r="L26" s="152"/>
      <c r="M26" s="88"/>
      <c r="N26" s="89"/>
      <c r="O26" s="90"/>
      <c r="P26" s="11"/>
      <c r="Q26" s="11"/>
      <c r="R26" s="1"/>
      <c r="AI26" s="1"/>
      <c r="AJ26" s="1"/>
      <c r="AK26" s="3"/>
      <c r="AL26" s="3"/>
      <c r="AM26" s="3"/>
    </row>
    <row r="27" spans="2:39" s="4" customFormat="1" ht="21.75" customHeight="1" x14ac:dyDescent="0.3">
      <c r="B27" s="173"/>
      <c r="C27" s="110"/>
      <c r="D27" s="363"/>
      <c r="E27" s="86"/>
      <c r="F27" s="87"/>
      <c r="G27" s="87"/>
      <c r="H27" s="158"/>
      <c r="I27" s="150"/>
      <c r="J27" s="151"/>
      <c r="K27" s="151"/>
      <c r="L27" s="152"/>
      <c r="M27" s="88"/>
      <c r="N27" s="89"/>
      <c r="O27" s="90"/>
      <c r="P27" s="11"/>
      <c r="Q27" s="11"/>
      <c r="R27" s="1"/>
      <c r="AI27" s="1"/>
      <c r="AJ27" s="1"/>
      <c r="AK27" s="3"/>
      <c r="AL27" s="3"/>
      <c r="AM27" s="3"/>
    </row>
    <row r="28" spans="2:39" s="4" customFormat="1" ht="21.75" customHeight="1" x14ac:dyDescent="0.3">
      <c r="B28" s="173"/>
      <c r="C28" s="110"/>
      <c r="D28" s="363"/>
      <c r="E28" s="86"/>
      <c r="F28" s="87"/>
      <c r="G28" s="87"/>
      <c r="H28" s="158"/>
      <c r="I28" s="150"/>
      <c r="J28" s="151"/>
      <c r="K28" s="151"/>
      <c r="L28" s="152"/>
      <c r="M28" s="88"/>
      <c r="N28" s="89"/>
      <c r="O28" s="90"/>
      <c r="P28" s="11"/>
      <c r="Q28" s="11"/>
      <c r="R28" s="1"/>
      <c r="AI28" s="1"/>
      <c r="AJ28" s="1"/>
      <c r="AK28" s="3"/>
      <c r="AL28" s="3"/>
      <c r="AM28" s="3"/>
    </row>
    <row r="29" spans="2:39" s="4" customFormat="1" ht="21.75" customHeight="1" x14ac:dyDescent="0.3">
      <c r="B29" s="173" t="str">
        <f>TEXT(DATE($F$57,$F$56,C29),"TTT")</f>
        <v>Fr</v>
      </c>
      <c r="C29" s="110">
        <v>17</v>
      </c>
      <c r="D29" s="363"/>
      <c r="E29" s="86"/>
      <c r="F29" s="87"/>
      <c r="G29" s="87"/>
      <c r="H29" s="158"/>
      <c r="I29" s="150"/>
      <c r="J29" s="151"/>
      <c r="K29" s="151"/>
      <c r="L29" s="152"/>
      <c r="M29" s="88"/>
      <c r="N29" s="89"/>
      <c r="O29" s="90"/>
      <c r="P29" s="11"/>
      <c r="Q29" s="11"/>
      <c r="R29" s="1"/>
      <c r="AI29" s="1"/>
      <c r="AJ29" s="1"/>
      <c r="AK29" s="3"/>
      <c r="AL29" s="3"/>
      <c r="AM29" s="3"/>
    </row>
    <row r="30" spans="2:39" s="4" customFormat="1" ht="21.75" customHeight="1" x14ac:dyDescent="0.3">
      <c r="B30" s="173"/>
      <c r="C30" s="110"/>
      <c r="D30" s="363"/>
      <c r="E30" s="86"/>
      <c r="F30" s="87"/>
      <c r="G30" s="87"/>
      <c r="H30" s="158"/>
      <c r="I30" s="150"/>
      <c r="J30" s="151"/>
      <c r="K30" s="151"/>
      <c r="L30" s="152"/>
      <c r="M30" s="88"/>
      <c r="N30" s="89"/>
      <c r="O30" s="90"/>
      <c r="P30" s="11"/>
      <c r="Q30" s="11"/>
      <c r="R30" s="1"/>
      <c r="AI30" s="1"/>
      <c r="AJ30" s="1"/>
      <c r="AK30" s="3"/>
      <c r="AL30" s="3"/>
      <c r="AM30" s="3"/>
    </row>
    <row r="31" spans="2:39" s="4" customFormat="1" ht="21.75" customHeight="1" x14ac:dyDescent="0.3">
      <c r="B31" s="173" t="str">
        <f>TEXT(DATE($F$57,$F$56,C31),"TTT")</f>
        <v>Sa</v>
      </c>
      <c r="C31" s="110">
        <v>18</v>
      </c>
      <c r="D31" s="363" t="s">
        <v>131</v>
      </c>
      <c r="E31" s="86"/>
      <c r="F31" s="87"/>
      <c r="G31" s="87"/>
      <c r="H31" s="158" t="s">
        <v>21</v>
      </c>
      <c r="I31" s="150"/>
      <c r="J31" s="151"/>
      <c r="K31" s="151"/>
      <c r="L31" s="152"/>
      <c r="M31" s="88" t="s">
        <v>130</v>
      </c>
      <c r="N31" s="89" t="s">
        <v>24</v>
      </c>
      <c r="O31" s="90"/>
      <c r="P31" s="11"/>
      <c r="Q31" s="11"/>
      <c r="R31" s="1"/>
      <c r="AI31" s="1"/>
      <c r="AJ31" s="1"/>
      <c r="AK31" s="3"/>
      <c r="AL31" s="3"/>
      <c r="AM31" s="3"/>
    </row>
    <row r="32" spans="2:39" s="4" customFormat="1" ht="21.75" customHeight="1" x14ac:dyDescent="0.3">
      <c r="B32" s="175" t="str">
        <f>TEXT(DATE($F$57,$F$56,C32),"TTT")</f>
        <v>So</v>
      </c>
      <c r="C32" s="82">
        <v>19</v>
      </c>
      <c r="D32" s="364"/>
      <c r="E32" s="147"/>
      <c r="F32" s="148"/>
      <c r="G32" s="148"/>
      <c r="H32" s="247"/>
      <c r="I32" s="241"/>
      <c r="J32" s="242"/>
      <c r="K32" s="242"/>
      <c r="L32" s="248"/>
      <c r="M32" s="198"/>
      <c r="N32" s="199"/>
      <c r="O32" s="149"/>
      <c r="P32" s="11"/>
      <c r="Q32" s="11"/>
      <c r="R32" s="1"/>
      <c r="AI32" s="1"/>
      <c r="AJ32" s="1"/>
      <c r="AK32" s="3"/>
      <c r="AL32" s="3"/>
      <c r="AM32" s="3"/>
    </row>
    <row r="33" spans="2:39" s="4" customFormat="1" ht="21.75" customHeight="1" x14ac:dyDescent="0.3">
      <c r="B33" s="173"/>
      <c r="C33" s="110"/>
      <c r="D33" s="363"/>
      <c r="E33" s="86"/>
      <c r="F33" s="87"/>
      <c r="G33" s="87"/>
      <c r="H33" s="158"/>
      <c r="I33" s="150"/>
      <c r="J33" s="151"/>
      <c r="K33" s="151"/>
      <c r="L33" s="152"/>
      <c r="M33" s="88"/>
      <c r="N33" s="89"/>
      <c r="O33" s="90"/>
      <c r="P33" s="11"/>
      <c r="Q33" s="11"/>
      <c r="R33" s="1"/>
      <c r="AI33" s="1"/>
      <c r="AJ33" s="1"/>
      <c r="AK33" s="3"/>
      <c r="AL33" s="3"/>
      <c r="AM33" s="3"/>
    </row>
    <row r="34" spans="2:39" s="4" customFormat="1" ht="21.75" customHeight="1" x14ac:dyDescent="0.3">
      <c r="B34" s="173" t="str">
        <f>TEXT(DATE($F$57,$F$56,C34),"TTT")</f>
        <v>Mo</v>
      </c>
      <c r="C34" s="110">
        <v>20</v>
      </c>
      <c r="D34" s="363"/>
      <c r="E34" s="86"/>
      <c r="F34" s="87"/>
      <c r="G34" s="87"/>
      <c r="H34" s="158"/>
      <c r="I34" s="150"/>
      <c r="J34" s="151"/>
      <c r="K34" s="151"/>
      <c r="L34" s="152"/>
      <c r="M34" s="88"/>
      <c r="N34" s="89"/>
      <c r="O34" s="90"/>
      <c r="P34" s="11"/>
      <c r="Q34" s="11"/>
      <c r="R34" s="1"/>
      <c r="AI34" s="1"/>
      <c r="AJ34" s="1"/>
      <c r="AK34" s="3"/>
      <c r="AL34" s="3"/>
      <c r="AM34" s="3"/>
    </row>
    <row r="35" spans="2:39" s="4" customFormat="1" ht="21.75" customHeight="1" x14ac:dyDescent="0.3">
      <c r="B35" s="173" t="str">
        <f>TEXT(DATE($F$57,$F$56,C35),"TTT")</f>
        <v>Di</v>
      </c>
      <c r="C35" s="110">
        <v>21</v>
      </c>
      <c r="D35" s="363"/>
      <c r="E35" s="86"/>
      <c r="F35" s="87"/>
      <c r="G35" s="87"/>
      <c r="H35" s="158"/>
      <c r="I35" s="150"/>
      <c r="J35" s="151"/>
      <c r="K35" s="151"/>
      <c r="L35" s="152"/>
      <c r="M35" s="88"/>
      <c r="N35" s="89"/>
      <c r="O35" s="90"/>
      <c r="P35" s="13"/>
      <c r="Q35" s="11"/>
      <c r="R35" s="1"/>
      <c r="AH35" s="1"/>
      <c r="AI35" s="1"/>
      <c r="AJ35" s="1"/>
      <c r="AK35" s="3"/>
      <c r="AL35" s="3"/>
      <c r="AM35" s="3"/>
    </row>
    <row r="36" spans="2:39" s="4" customFormat="1" ht="18.75" customHeight="1" x14ac:dyDescent="0.3">
      <c r="B36" s="173" t="str">
        <f>TEXT(DATE($F$57,$F$56,C36),"TTT")</f>
        <v>Mi</v>
      </c>
      <c r="C36" s="110">
        <v>22</v>
      </c>
      <c r="D36" s="363" t="s">
        <v>54</v>
      </c>
      <c r="E36" s="156"/>
      <c r="F36" s="157"/>
      <c r="G36" s="157"/>
      <c r="H36" s="158" t="s">
        <v>21</v>
      </c>
      <c r="I36" s="150"/>
      <c r="J36" s="151"/>
      <c r="K36" s="151" t="s">
        <v>21</v>
      </c>
      <c r="L36" s="152" t="s">
        <v>21</v>
      </c>
      <c r="M36" s="243" t="s">
        <v>126</v>
      </c>
      <c r="N36" s="89" t="s">
        <v>105</v>
      </c>
      <c r="O36" s="90"/>
      <c r="P36" s="1"/>
      <c r="Q36" s="11"/>
      <c r="R36" s="1"/>
      <c r="AH36" s="1"/>
      <c r="AI36" s="1"/>
      <c r="AJ36" s="1"/>
      <c r="AK36" s="3"/>
      <c r="AL36" s="3"/>
      <c r="AM36" s="3"/>
    </row>
    <row r="37" spans="2:39" s="4" customFormat="1" ht="18.75" customHeight="1" x14ac:dyDescent="0.3">
      <c r="B37" s="173" t="str">
        <f>TEXT(DATE($F$57,$F$56,C37),"TTT")</f>
        <v>Do</v>
      </c>
      <c r="C37" s="110">
        <v>23</v>
      </c>
      <c r="D37" s="363"/>
      <c r="E37" s="86"/>
      <c r="F37" s="87"/>
      <c r="G37" s="87"/>
      <c r="H37" s="158"/>
      <c r="I37" s="150"/>
      <c r="J37" s="151"/>
      <c r="K37" s="151"/>
      <c r="L37" s="152"/>
      <c r="M37" s="88"/>
      <c r="N37" s="89"/>
      <c r="O37" s="90"/>
      <c r="P37" s="1"/>
      <c r="Q37" s="11"/>
      <c r="R37" s="1"/>
      <c r="S37" s="38"/>
      <c r="T37" s="38"/>
      <c r="U37" s="38"/>
      <c r="V37" s="38"/>
      <c r="W37" s="41"/>
      <c r="X37" s="38"/>
      <c r="Y37" s="38"/>
      <c r="Z37" s="39"/>
      <c r="AA37" s="39"/>
      <c r="AB37" s="39"/>
      <c r="AC37" s="39"/>
      <c r="AD37" s="39"/>
      <c r="AE37" s="39"/>
      <c r="AF37" s="39"/>
      <c r="AG37" s="39"/>
      <c r="AH37" s="38"/>
      <c r="AI37" s="1"/>
      <c r="AJ37" s="1"/>
      <c r="AK37" s="3"/>
      <c r="AL37" s="3"/>
      <c r="AM37" s="3"/>
    </row>
    <row r="38" spans="2:39" s="4" customFormat="1" ht="18.75" customHeight="1" x14ac:dyDescent="0.3">
      <c r="B38" s="173"/>
      <c r="C38" s="110"/>
      <c r="D38" s="363"/>
      <c r="E38" s="86"/>
      <c r="F38" s="87"/>
      <c r="G38" s="87"/>
      <c r="H38" s="158"/>
      <c r="I38" s="150"/>
      <c r="J38" s="151"/>
      <c r="K38" s="151"/>
      <c r="L38" s="152"/>
      <c r="M38" s="88"/>
      <c r="N38" s="89"/>
      <c r="O38" s="90"/>
      <c r="P38" s="1"/>
      <c r="Q38" s="11"/>
      <c r="R38" s="1"/>
      <c r="S38" s="38"/>
      <c r="T38" s="38"/>
      <c r="U38" s="38"/>
      <c r="V38" s="38"/>
      <c r="W38" s="41"/>
      <c r="X38" s="38"/>
      <c r="Y38" s="38"/>
      <c r="Z38" s="39"/>
      <c r="AA38" s="39"/>
      <c r="AB38" s="39"/>
      <c r="AC38" s="39"/>
      <c r="AD38" s="39"/>
      <c r="AE38" s="39"/>
      <c r="AF38" s="39"/>
      <c r="AG38" s="39"/>
      <c r="AH38" s="38"/>
      <c r="AI38" s="1"/>
      <c r="AJ38" s="1"/>
      <c r="AK38" s="3"/>
      <c r="AL38" s="3"/>
      <c r="AM38" s="3"/>
    </row>
    <row r="39" spans="2:39" s="4" customFormat="1" ht="18.75" customHeight="1" x14ac:dyDescent="0.3">
      <c r="B39" s="173" t="str">
        <f>TEXT(DATE($F$57,$F$56,C39),"TTT")</f>
        <v>Fr</v>
      </c>
      <c r="C39" s="110">
        <v>24</v>
      </c>
      <c r="D39" s="363"/>
      <c r="E39" s="86"/>
      <c r="F39" s="87"/>
      <c r="G39" s="87"/>
      <c r="H39" s="158"/>
      <c r="I39" s="150"/>
      <c r="J39" s="151"/>
      <c r="K39" s="151"/>
      <c r="L39" s="152"/>
      <c r="M39" s="88"/>
      <c r="N39" s="89"/>
      <c r="O39" s="90"/>
      <c r="P39" s="1"/>
      <c r="Q39" s="11"/>
      <c r="R39" s="1"/>
      <c r="S39" s="1"/>
      <c r="T39" s="1"/>
      <c r="U39" s="1"/>
      <c r="V39" s="1"/>
      <c r="W39" s="20"/>
      <c r="X39" s="1"/>
      <c r="Y39" s="1"/>
      <c r="AH39" s="1"/>
      <c r="AI39" s="1"/>
      <c r="AJ39" s="1"/>
      <c r="AK39" s="3"/>
      <c r="AL39" s="3"/>
      <c r="AM39" s="3"/>
    </row>
    <row r="40" spans="2:39" s="4" customFormat="1" ht="18.75" customHeight="1" x14ac:dyDescent="0.3">
      <c r="B40" s="173"/>
      <c r="C40" s="110"/>
      <c r="D40" s="363"/>
      <c r="E40" s="86"/>
      <c r="F40" s="87"/>
      <c r="G40" s="87"/>
      <c r="H40" s="158"/>
      <c r="I40" s="150"/>
      <c r="J40" s="151"/>
      <c r="K40" s="151"/>
      <c r="L40" s="152"/>
      <c r="M40" s="88"/>
      <c r="N40" s="89"/>
      <c r="O40" s="90"/>
      <c r="P40" s="1"/>
      <c r="Q40" s="11"/>
      <c r="R40" s="1"/>
      <c r="S40" s="1"/>
      <c r="T40" s="1"/>
      <c r="U40" s="1"/>
      <c r="V40" s="1"/>
      <c r="W40" s="20"/>
      <c r="X40" s="1"/>
      <c r="Y40" s="1"/>
      <c r="AH40" s="1"/>
      <c r="AI40" s="1"/>
      <c r="AJ40" s="1"/>
      <c r="AK40" s="3"/>
      <c r="AL40" s="3"/>
      <c r="AM40" s="3"/>
    </row>
    <row r="41" spans="2:39" s="4" customFormat="1" ht="18.75" customHeight="1" x14ac:dyDescent="0.3">
      <c r="B41" s="173" t="str">
        <f>TEXT(DATE($F$57,$F$56,C41),"TTT")</f>
        <v>Sa</v>
      </c>
      <c r="C41" s="110">
        <v>25</v>
      </c>
      <c r="D41" s="363"/>
      <c r="E41" s="86"/>
      <c r="F41" s="87"/>
      <c r="G41" s="87"/>
      <c r="H41" s="158"/>
      <c r="I41" s="150"/>
      <c r="J41" s="151"/>
      <c r="K41" s="151"/>
      <c r="L41" s="152"/>
      <c r="M41" s="88"/>
      <c r="N41" s="89"/>
      <c r="O41" s="90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2:39" s="4" customFormat="1" ht="18.75" customHeight="1" x14ac:dyDescent="0.3">
      <c r="B42" s="175" t="str">
        <f>TEXT(DATE($F$57,$F$56,C42),"TTT")</f>
        <v>So</v>
      </c>
      <c r="C42" s="82">
        <v>26</v>
      </c>
      <c r="D42" s="364"/>
      <c r="E42" s="147"/>
      <c r="F42" s="148"/>
      <c r="G42" s="148"/>
      <c r="H42" s="247"/>
      <c r="I42" s="241"/>
      <c r="J42" s="242"/>
      <c r="K42" s="242"/>
      <c r="L42" s="248"/>
      <c r="M42" s="357" t="s">
        <v>100</v>
      </c>
      <c r="N42" s="199"/>
      <c r="O42" s="149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18.75" customHeight="1" x14ac:dyDescent="0.3">
      <c r="B43" s="173"/>
      <c r="C43" s="110"/>
      <c r="D43" s="363"/>
      <c r="E43" s="86"/>
      <c r="F43" s="87"/>
      <c r="G43" s="87"/>
      <c r="H43" s="158"/>
      <c r="I43" s="150"/>
      <c r="J43" s="151"/>
      <c r="K43" s="151"/>
      <c r="L43" s="152"/>
      <c r="M43" s="88"/>
      <c r="N43" s="89"/>
      <c r="O43" s="90"/>
      <c r="P43" s="1"/>
      <c r="Q43" s="11"/>
      <c r="R43" s="1"/>
      <c r="AH43" s="1"/>
      <c r="AI43" s="1"/>
      <c r="AJ43" s="1"/>
      <c r="AK43" s="3"/>
      <c r="AL43" s="3"/>
      <c r="AM43" s="3"/>
    </row>
    <row r="44" spans="2:39" s="4" customFormat="1" ht="18.75" customHeight="1" x14ac:dyDescent="0.3">
      <c r="B44" s="173" t="str">
        <f>TEXT(DATE($F$57,$F$56,C44),"TTT")</f>
        <v>Mo</v>
      </c>
      <c r="C44" s="110">
        <v>27</v>
      </c>
      <c r="D44" s="363"/>
      <c r="E44" s="86"/>
      <c r="F44" s="87"/>
      <c r="G44" s="87"/>
      <c r="H44" s="158"/>
      <c r="I44" s="150"/>
      <c r="J44" s="151"/>
      <c r="K44" s="151"/>
      <c r="L44" s="152"/>
      <c r="M44" s="88"/>
      <c r="N44" s="89"/>
      <c r="O44" s="90"/>
      <c r="P44" s="1"/>
      <c r="Q44" s="11"/>
      <c r="R44" s="1"/>
      <c r="S44" s="1"/>
      <c r="T44" s="1"/>
      <c r="U44" s="1"/>
      <c r="V44" s="1"/>
      <c r="W44" s="20"/>
      <c r="X44" s="1"/>
      <c r="Y44" s="1"/>
      <c r="AH44" s="1"/>
      <c r="AI44" s="1"/>
      <c r="AJ44" s="1"/>
      <c r="AK44" s="3"/>
      <c r="AL44" s="3"/>
      <c r="AM44" s="3"/>
    </row>
    <row r="45" spans="2:39" s="4" customFormat="1" ht="18.75" customHeight="1" x14ac:dyDescent="0.3">
      <c r="B45" s="173" t="str">
        <f>TEXT(DATE($F$57,$F$56,C45),"TTT")</f>
        <v>Di</v>
      </c>
      <c r="C45" s="110">
        <v>28</v>
      </c>
      <c r="D45" s="363"/>
      <c r="E45" s="86"/>
      <c r="F45" s="87"/>
      <c r="G45" s="87"/>
      <c r="H45" s="158"/>
      <c r="I45" s="150"/>
      <c r="J45" s="151"/>
      <c r="K45" s="151"/>
      <c r="L45" s="152"/>
      <c r="M45" s="88"/>
      <c r="N45" s="89"/>
      <c r="O45" s="90"/>
      <c r="P45" s="1"/>
      <c r="Q45" s="1"/>
      <c r="R45" s="1"/>
      <c r="AH45" s="1"/>
      <c r="AI45" s="1"/>
      <c r="AJ45" s="1"/>
      <c r="AK45" s="3"/>
      <c r="AL45" s="3"/>
      <c r="AM45" s="3"/>
    </row>
    <row r="46" spans="2:39" s="4" customFormat="1" ht="18.75" customHeight="1" x14ac:dyDescent="0.3">
      <c r="B46" s="173" t="str">
        <f>TEXT(DATE($F$57,$F$56,C46),"TTT")</f>
        <v>Mi</v>
      </c>
      <c r="C46" s="110">
        <v>29</v>
      </c>
      <c r="D46" s="363"/>
      <c r="E46" s="86"/>
      <c r="F46" s="87"/>
      <c r="G46" s="87"/>
      <c r="H46" s="158"/>
      <c r="I46" s="150"/>
      <c r="J46" s="151"/>
      <c r="K46" s="151"/>
      <c r="L46" s="152"/>
      <c r="M46" s="88"/>
      <c r="N46" s="89"/>
      <c r="O46" s="90"/>
      <c r="P46" s="1"/>
      <c r="Q46" s="1"/>
      <c r="R46" s="1"/>
      <c r="S46" s="1"/>
      <c r="T46" s="1"/>
      <c r="U46" s="1"/>
      <c r="V46" s="1"/>
      <c r="W46" s="1"/>
      <c r="X46" s="1"/>
      <c r="Y46" s="1"/>
      <c r="AH46" s="1"/>
      <c r="AI46" s="1"/>
      <c r="AJ46" s="1"/>
      <c r="AK46" s="3"/>
      <c r="AL46" s="3"/>
      <c r="AM46" s="3"/>
    </row>
    <row r="47" spans="2:39" s="4" customFormat="1" ht="18.75" customHeight="1" x14ac:dyDescent="0.3">
      <c r="B47" s="173" t="str">
        <f>TEXT(DATE($F$57,$F$56,C47),"TTT")</f>
        <v>Do</v>
      </c>
      <c r="C47" s="110">
        <v>30</v>
      </c>
      <c r="D47" s="363"/>
      <c r="E47" s="86"/>
      <c r="F47" s="87"/>
      <c r="G47" s="87"/>
      <c r="H47" s="158"/>
      <c r="I47" s="150"/>
      <c r="J47" s="151"/>
      <c r="K47" s="151"/>
      <c r="L47" s="152"/>
      <c r="M47" s="88"/>
      <c r="N47" s="89"/>
      <c r="O47" s="9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  <c r="AL47" s="3"/>
      <c r="AM47" s="3"/>
    </row>
    <row r="48" spans="2:39" s="4" customFormat="1" ht="18.75" customHeight="1" x14ac:dyDescent="0.3">
      <c r="B48" s="173"/>
      <c r="C48" s="110"/>
      <c r="D48" s="363"/>
      <c r="E48" s="86"/>
      <c r="F48" s="87"/>
      <c r="G48" s="87"/>
      <c r="H48" s="158"/>
      <c r="I48" s="150"/>
      <c r="J48" s="151"/>
      <c r="K48" s="151"/>
      <c r="L48" s="152"/>
      <c r="M48" s="88"/>
      <c r="N48" s="89"/>
      <c r="O48" s="9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3"/>
      <c r="AL48" s="3"/>
      <c r="AM48" s="3"/>
    </row>
    <row r="49" spans="2:39" s="4" customFormat="1" ht="18.75" customHeight="1" x14ac:dyDescent="0.3">
      <c r="B49" s="173" t="str">
        <f>TEXT(DATE($F$57,$F$56,C49),"TTT")</f>
        <v>Fr</v>
      </c>
      <c r="C49" s="110">
        <v>31</v>
      </c>
      <c r="D49" s="363"/>
      <c r="E49" s="86"/>
      <c r="F49" s="87"/>
      <c r="G49" s="87"/>
      <c r="H49" s="158"/>
      <c r="I49" s="150"/>
      <c r="J49" s="151"/>
      <c r="K49" s="151"/>
      <c r="L49" s="152"/>
      <c r="M49" s="88"/>
      <c r="N49" s="89"/>
      <c r="O49" s="9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</row>
    <row r="50" spans="2:39" s="4" customFormat="1" ht="18.75" customHeight="1" thickBot="1" x14ac:dyDescent="0.35">
      <c r="B50" s="173"/>
      <c r="C50" s="110"/>
      <c r="D50" s="363"/>
      <c r="E50" s="86"/>
      <c r="F50" s="87"/>
      <c r="G50" s="87"/>
      <c r="H50" s="158"/>
      <c r="I50" s="150"/>
      <c r="J50" s="151"/>
      <c r="K50" s="151"/>
      <c r="L50" s="152"/>
      <c r="M50" s="88"/>
      <c r="N50" s="89"/>
      <c r="O50" s="9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</row>
    <row r="51" spans="2:39" ht="48" customHeight="1" thickBot="1" x14ac:dyDescent="0.35">
      <c r="B51" s="396"/>
      <c r="C51" s="397"/>
      <c r="D51" s="398"/>
      <c r="E51" s="399" t="s">
        <v>11</v>
      </c>
      <c r="F51" s="400"/>
      <c r="G51" s="400"/>
      <c r="H51" s="401"/>
      <c r="I51" s="402" t="s">
        <v>12</v>
      </c>
      <c r="J51" s="403"/>
      <c r="K51" s="403"/>
      <c r="L51" s="404"/>
      <c r="M51" s="219"/>
      <c r="N51" s="385">
        <f>+januar!N35</f>
        <v>45658</v>
      </c>
      <c r="O51" s="386"/>
      <c r="P51" s="1"/>
      <c r="Q51" s="1"/>
      <c r="R51" s="1"/>
      <c r="S51" s="1"/>
      <c r="T51" s="1"/>
      <c r="U51" s="80"/>
      <c r="V51" s="1"/>
      <c r="W51" s="1"/>
      <c r="X51" s="1"/>
      <c r="Y51" s="1"/>
      <c r="Z51" s="1"/>
      <c r="AA51" s="1"/>
    </row>
    <row r="52" spans="2:39" ht="23.25" customHeight="1" x14ac:dyDescent="0.3">
      <c r="B52" s="16"/>
      <c r="C52" s="16"/>
      <c r="D52" s="1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2:39" ht="12.75" customHeight="1" x14ac:dyDescent="0.3">
      <c r="C53" s="14"/>
      <c r="D53" s="1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2:39" ht="12.75" customHeight="1" x14ac:dyDescent="0.3">
      <c r="C54" s="14"/>
      <c r="D54" s="1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2:39" ht="21.75" customHeight="1" x14ac:dyDescent="0.3">
      <c r="E55" s="181"/>
      <c r="F55" s="387">
        <v>45961</v>
      </c>
      <c r="G55" s="388"/>
      <c r="H55" s="388"/>
      <c r="I55" s="388"/>
      <c r="J55" s="389"/>
      <c r="K55" s="1"/>
      <c r="L55" s="12"/>
      <c r="M55" s="42"/>
      <c r="N55" s="45"/>
      <c r="O55" s="45"/>
      <c r="P55" s="45"/>
      <c r="Q55" s="45"/>
      <c r="R55" s="45"/>
      <c r="S55" s="45"/>
      <c r="T55" s="45"/>
      <c r="U55" s="45"/>
      <c r="V55" s="43"/>
      <c r="W55" s="44"/>
      <c r="X55" s="44"/>
      <c r="Y55" s="22"/>
      <c r="Z55" s="22"/>
      <c r="AA55" s="22"/>
      <c r="AB55" s="23"/>
      <c r="AC55" s="23"/>
      <c r="AD55" s="23"/>
      <c r="AE55" s="10"/>
      <c r="AF55" s="10"/>
      <c r="AG55" s="10"/>
      <c r="AH55" s="10"/>
      <c r="AI55" s="10"/>
      <c r="AJ55" s="10"/>
    </row>
    <row r="56" spans="2:39" ht="21.75" customHeight="1" x14ac:dyDescent="0.3">
      <c r="E56" s="181"/>
      <c r="F56" s="209" t="str">
        <f>TEXT(F55,"M")</f>
        <v>10</v>
      </c>
      <c r="G56" s="207"/>
      <c r="H56" s="210"/>
      <c r="I56" s="210"/>
      <c r="J56" s="210"/>
      <c r="K56" s="208"/>
      <c r="L56" s="4"/>
      <c r="M56" s="10"/>
      <c r="N56" s="10"/>
      <c r="O56" s="10"/>
      <c r="P56" s="10"/>
      <c r="Q56" s="10"/>
      <c r="R56" s="10"/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  <c r="AE56" s="10"/>
      <c r="AF56" s="10"/>
      <c r="AG56" s="10"/>
      <c r="AH56" s="10"/>
      <c r="AI56" s="10"/>
      <c r="AJ56" s="10"/>
    </row>
    <row r="57" spans="2:39" ht="21.75" customHeight="1" x14ac:dyDescent="0.3">
      <c r="E57" s="181"/>
      <c r="F57" s="209" t="str">
        <f>TEXT(F55,"JJJ")</f>
        <v>2025</v>
      </c>
      <c r="G57" s="214" t="s">
        <v>0</v>
      </c>
      <c r="H57" s="208"/>
      <c r="I57" s="208"/>
      <c r="J57" s="208"/>
      <c r="K57" s="212"/>
      <c r="L57" s="12"/>
      <c r="M57" s="10"/>
      <c r="N57" s="10"/>
      <c r="O57" s="10"/>
      <c r="P57" s="10"/>
      <c r="Q57" s="10"/>
      <c r="R57" s="10"/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  <c r="AE57" s="10"/>
      <c r="AF57" s="10"/>
      <c r="AG57" s="10"/>
      <c r="AH57" s="10"/>
      <c r="AI57" s="10"/>
      <c r="AJ57" s="10"/>
    </row>
    <row r="58" spans="2:39" ht="21.75" customHeight="1" x14ac:dyDescent="0.3">
      <c r="E58" s="181"/>
      <c r="F58" s="209" t="str">
        <f>TEXT(F55,"T")</f>
        <v>31</v>
      </c>
      <c r="G58" s="214" t="s">
        <v>1</v>
      </c>
      <c r="H58" s="208"/>
      <c r="I58" s="212"/>
      <c r="J58" s="212"/>
      <c r="K58" s="212"/>
      <c r="L58" s="21"/>
      <c r="M58" s="10"/>
      <c r="N58" s="10"/>
      <c r="O58" s="10"/>
      <c r="P58" s="10"/>
      <c r="Q58" s="10"/>
      <c r="R58" s="10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0"/>
      <c r="AF58" s="10"/>
      <c r="AG58" s="10"/>
      <c r="AH58" s="10"/>
      <c r="AI58" s="10"/>
      <c r="AJ58" s="10"/>
    </row>
    <row r="59" spans="2:39" ht="21.75" customHeight="1" x14ac:dyDescent="0.3">
      <c r="F59" s="210"/>
      <c r="G59" s="212"/>
      <c r="H59" s="208"/>
      <c r="I59" s="212"/>
      <c r="J59" s="212"/>
      <c r="K59" s="208"/>
      <c r="S59" s="27"/>
      <c r="T59" s="22"/>
      <c r="U59" s="22"/>
      <c r="V59" s="22"/>
      <c r="W59" s="22"/>
      <c r="X59" s="22"/>
      <c r="Y59" s="22"/>
      <c r="Z59" s="22"/>
      <c r="AA59" s="22"/>
      <c r="AB59" s="24"/>
      <c r="AC59" s="23"/>
      <c r="AD59" s="23"/>
    </row>
    <row r="60" spans="2:39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4"/>
      <c r="AC60" s="23"/>
      <c r="AD60" s="23"/>
    </row>
    <row r="61" spans="2:39" ht="21.75" customHeight="1" x14ac:dyDescent="0.3"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2:39" ht="21.75" customHeight="1" x14ac:dyDescent="0.3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2:39" ht="21.75" customHeight="1" x14ac:dyDescent="0.3"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</row>
    <row r="64" spans="2:39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">
      <c r="S70" s="22"/>
      <c r="T70" s="22"/>
      <c r="U70" s="22"/>
      <c r="V70" s="22"/>
      <c r="W70" s="22"/>
      <c r="X70" s="22"/>
      <c r="Y70" s="22"/>
      <c r="Z70" s="22"/>
      <c r="AA70" s="22"/>
      <c r="AB70" s="23"/>
      <c r="AC70" s="23"/>
      <c r="AD70" s="23"/>
    </row>
    <row r="71" spans="19:30" ht="21.75" customHeight="1" x14ac:dyDescent="0.3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"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19:30" ht="21.75" customHeight="1" x14ac:dyDescent="0.3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"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">
      <c r="S84" s="22"/>
      <c r="T84" s="22"/>
      <c r="U84" s="22"/>
      <c r="V84" s="22"/>
      <c r="W84" s="22"/>
      <c r="X84" s="22"/>
      <c r="Y84" s="22"/>
      <c r="Z84" s="22"/>
      <c r="AA84" s="22"/>
      <c r="AB84" s="25"/>
      <c r="AC84" s="26"/>
      <c r="AD84" s="23"/>
    </row>
    <row r="85" spans="19:30" ht="21.75" customHeight="1" x14ac:dyDescent="0.3">
      <c r="S85" s="22"/>
      <c r="T85" s="22"/>
      <c r="U85" s="22"/>
      <c r="V85" s="22"/>
      <c r="W85" s="22"/>
      <c r="X85" s="22"/>
      <c r="Y85" s="22"/>
      <c r="Z85" s="22"/>
      <c r="AA85" s="22"/>
      <c r="AB85" s="25"/>
      <c r="AC85" s="26"/>
      <c r="AD85" s="23"/>
    </row>
    <row r="86" spans="19:30" ht="21.75" customHeight="1" x14ac:dyDescent="0.3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">
      <c r="S87" s="27"/>
      <c r="T87" s="40"/>
      <c r="U87" s="40"/>
      <c r="V87" s="40"/>
      <c r="W87" s="40"/>
      <c r="X87" s="22"/>
      <c r="Y87" s="22"/>
      <c r="Z87" s="22"/>
      <c r="AA87" s="22"/>
      <c r="AB87" s="23"/>
      <c r="AC87" s="23"/>
      <c r="AD87" s="24"/>
    </row>
    <row r="88" spans="19:30" ht="21.75" customHeight="1" x14ac:dyDescent="0.3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  <row r="89" spans="19:30" ht="21.75" customHeight="1" x14ac:dyDescent="0.3">
      <c r="S89" s="22"/>
      <c r="T89" s="22"/>
      <c r="U89" s="22"/>
      <c r="V89" s="22"/>
      <c r="W89" s="22"/>
      <c r="X89" s="22"/>
      <c r="Y89" s="22"/>
      <c r="Z89" s="22"/>
      <c r="AA89" s="22"/>
      <c r="AB89" s="23"/>
      <c r="AC89" s="23"/>
      <c r="AD89" s="23"/>
    </row>
    <row r="90" spans="19:30" ht="21.75" customHeight="1" x14ac:dyDescent="0.3">
      <c r="S90" s="1"/>
      <c r="T90" s="1"/>
      <c r="U90" s="1"/>
      <c r="V90" s="1"/>
      <c r="W90" s="17"/>
      <c r="X90" s="18"/>
      <c r="Y90" s="19"/>
      <c r="Z90" s="1"/>
      <c r="AA90" s="4"/>
      <c r="AB90" s="4"/>
      <c r="AC90" s="4"/>
      <c r="AD90" s="4"/>
    </row>
    <row r="91" spans="19:30" ht="21.75" customHeight="1" x14ac:dyDescent="0.3">
      <c r="S91" s="22"/>
      <c r="T91" s="22"/>
      <c r="U91" s="22"/>
      <c r="V91" s="22"/>
      <c r="W91" s="22"/>
      <c r="X91" s="22"/>
      <c r="Y91" s="22"/>
      <c r="Z91" s="22"/>
      <c r="AA91" s="22"/>
      <c r="AB91" s="23"/>
      <c r="AC91" s="23"/>
      <c r="AD91" s="23"/>
    </row>
    <row r="92" spans="19:30" ht="21.75" customHeight="1" x14ac:dyDescent="0.3">
      <c r="S92" s="1"/>
      <c r="T92" s="1"/>
      <c r="U92" s="1"/>
      <c r="V92" s="1"/>
      <c r="W92" s="20"/>
      <c r="X92" s="1"/>
      <c r="Y92" s="1"/>
      <c r="Z92" s="4"/>
      <c r="AA92" s="4"/>
      <c r="AB92" s="4"/>
      <c r="AC92" s="4"/>
      <c r="AD92" s="4"/>
    </row>
    <row r="93" spans="19:30" ht="21.75" customHeight="1" x14ac:dyDescent="0.3">
      <c r="S93" s="22"/>
      <c r="T93" s="22"/>
      <c r="U93" s="22"/>
      <c r="V93" s="22"/>
      <c r="W93" s="22"/>
      <c r="X93" s="22"/>
      <c r="Y93" s="22"/>
      <c r="Z93" s="22"/>
      <c r="AA93" s="22"/>
      <c r="AB93" s="25"/>
      <c r="AC93" s="26"/>
      <c r="AD93" s="23"/>
    </row>
  </sheetData>
  <mergeCells count="6">
    <mergeCell ref="F55:J55"/>
    <mergeCell ref="N51:O51"/>
    <mergeCell ref="B2:D3"/>
    <mergeCell ref="B51:D51"/>
    <mergeCell ref="E51:H51"/>
    <mergeCell ref="I51:L51"/>
  </mergeCells>
  <phoneticPr fontId="2" type="noConversion"/>
  <printOptions horizontalCentered="1" verticalCentered="1"/>
  <pageMargins left="0" right="0" top="0" bottom="0" header="0" footer="0"/>
  <pageSetup paperSize="9" scale="52" orientation="landscape" horizontalDpi="4294967293" verticalDpi="4294967293" r:id="rId1"/>
  <headerFooter alignWithMargins="0">
    <oddFooter xml:space="preserve">&amp;R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M77"/>
  <sheetViews>
    <sheetView showGridLines="0" topLeftCell="A4" zoomScale="50" zoomScaleNormal="50" workbookViewId="0">
      <selection activeCell="M19" sqref="M19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TEXT(F39,"MMMM JJJJ")</f>
        <v>November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">
      <c r="B4" s="176" t="str">
        <f t="shared" ref="B4:B34" si="0">TEXT(DATE($F$41,$F$40,C4),"TTT")</f>
        <v>Sa</v>
      </c>
      <c r="C4" s="110">
        <v>1</v>
      </c>
      <c r="D4" s="368"/>
      <c r="E4" s="132"/>
      <c r="F4" s="133"/>
      <c r="G4" s="133"/>
      <c r="H4" s="187"/>
      <c r="I4" s="188"/>
      <c r="J4" s="189"/>
      <c r="K4" s="189"/>
      <c r="L4" s="190"/>
      <c r="M4" s="83"/>
      <c r="N4" s="136"/>
      <c r="O4" s="137"/>
      <c r="AI4" s="1"/>
      <c r="AJ4" s="1"/>
      <c r="AK4" s="3"/>
      <c r="AL4" s="3"/>
      <c r="AM4" s="3"/>
    </row>
    <row r="5" spans="2:39" s="4" customFormat="1" ht="31.5" customHeight="1" x14ac:dyDescent="0.3">
      <c r="B5" s="174" t="str">
        <f t="shared" si="0"/>
        <v>So</v>
      </c>
      <c r="C5" s="82">
        <v>2</v>
      </c>
      <c r="D5" s="369"/>
      <c r="E5" s="138"/>
      <c r="F5" s="139"/>
      <c r="G5" s="139"/>
      <c r="H5" s="358"/>
      <c r="I5" s="359"/>
      <c r="J5" s="360"/>
      <c r="K5" s="360"/>
      <c r="L5" s="361"/>
      <c r="M5" s="356"/>
      <c r="N5" s="140"/>
      <c r="O5" s="141"/>
      <c r="AI5" s="1"/>
      <c r="AJ5" s="1"/>
      <c r="AK5" s="3"/>
      <c r="AL5" s="3"/>
      <c r="AM5" s="3"/>
    </row>
    <row r="6" spans="2:39" s="4" customFormat="1" ht="31.5" customHeight="1" x14ac:dyDescent="0.3">
      <c r="B6" s="176" t="str">
        <f t="shared" si="0"/>
        <v>Mo</v>
      </c>
      <c r="C6" s="110">
        <v>3</v>
      </c>
      <c r="D6" s="368"/>
      <c r="E6" s="132"/>
      <c r="F6" s="133"/>
      <c r="G6" s="133"/>
      <c r="H6" s="187"/>
      <c r="I6" s="188"/>
      <c r="J6" s="189"/>
      <c r="K6" s="189"/>
      <c r="L6" s="190"/>
      <c r="M6" s="83"/>
      <c r="N6" s="136"/>
      <c r="O6" s="137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">
      <c r="B7" s="176" t="str">
        <f t="shared" si="0"/>
        <v>Di</v>
      </c>
      <c r="C7" s="110">
        <v>4</v>
      </c>
      <c r="D7" s="368"/>
      <c r="E7" s="132"/>
      <c r="F7" s="133"/>
      <c r="G7" s="133"/>
      <c r="H7" s="187"/>
      <c r="I7" s="188"/>
      <c r="J7" s="189"/>
      <c r="K7" s="189"/>
      <c r="L7" s="190"/>
      <c r="M7" s="83"/>
      <c r="N7" s="136"/>
      <c r="O7" s="137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">
      <c r="B8" s="176" t="str">
        <f t="shared" si="0"/>
        <v>Mi</v>
      </c>
      <c r="C8" s="110">
        <v>5</v>
      </c>
      <c r="D8" s="368"/>
      <c r="E8" s="132"/>
      <c r="F8" s="133"/>
      <c r="G8" s="133"/>
      <c r="H8" s="187"/>
      <c r="I8" s="188"/>
      <c r="J8" s="189"/>
      <c r="K8" s="189"/>
      <c r="L8" s="190"/>
      <c r="M8" s="83"/>
      <c r="N8" s="136"/>
      <c r="O8" s="137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">
      <c r="B9" s="176" t="str">
        <f t="shared" si="0"/>
        <v>Do</v>
      </c>
      <c r="C9" s="110">
        <v>6</v>
      </c>
      <c r="D9" s="368"/>
      <c r="E9" s="132"/>
      <c r="F9" s="133"/>
      <c r="G9" s="133"/>
      <c r="H9" s="187"/>
      <c r="I9" s="188"/>
      <c r="J9" s="189"/>
      <c r="K9" s="189"/>
      <c r="L9" s="190"/>
      <c r="M9" s="83"/>
      <c r="N9" s="136"/>
      <c r="O9" s="137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">
      <c r="B10" s="176" t="str">
        <f t="shared" si="0"/>
        <v>Fr</v>
      </c>
      <c r="C10" s="110">
        <v>7</v>
      </c>
      <c r="D10" s="368"/>
      <c r="E10" s="132"/>
      <c r="F10" s="133"/>
      <c r="G10" s="133"/>
      <c r="H10" s="187"/>
      <c r="I10" s="188"/>
      <c r="J10" s="189"/>
      <c r="K10" s="189"/>
      <c r="L10" s="190"/>
      <c r="M10" s="83"/>
      <c r="N10" s="136"/>
      <c r="O10" s="137"/>
      <c r="P10" s="16"/>
      <c r="Q10" s="16"/>
      <c r="R10" s="16"/>
      <c r="Z10" s="81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">
      <c r="B11" s="176" t="str">
        <f t="shared" si="0"/>
        <v>Sa</v>
      </c>
      <c r="C11" s="110">
        <v>8</v>
      </c>
      <c r="D11" s="368"/>
      <c r="E11" s="132"/>
      <c r="F11" s="133"/>
      <c r="G11" s="133"/>
      <c r="H11" s="187"/>
      <c r="I11" s="188"/>
      <c r="J11" s="189"/>
      <c r="K11" s="189"/>
      <c r="L11" s="190"/>
      <c r="M11" s="83"/>
      <c r="N11" s="136"/>
      <c r="O11" s="137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">
      <c r="B12" s="174" t="str">
        <f t="shared" si="0"/>
        <v>So</v>
      </c>
      <c r="C12" s="82">
        <v>9</v>
      </c>
      <c r="D12" s="369"/>
      <c r="E12" s="138"/>
      <c r="F12" s="139"/>
      <c r="G12" s="139"/>
      <c r="H12" s="358"/>
      <c r="I12" s="359"/>
      <c r="J12" s="360"/>
      <c r="K12" s="360"/>
      <c r="L12" s="361"/>
      <c r="M12" s="356"/>
      <c r="N12" s="140"/>
      <c r="O12" s="141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">
      <c r="B13" s="176" t="str">
        <f t="shared" si="0"/>
        <v>Mo</v>
      </c>
      <c r="C13" s="110">
        <v>10</v>
      </c>
      <c r="D13" s="368"/>
      <c r="E13" s="132"/>
      <c r="F13" s="133"/>
      <c r="G13" s="133"/>
      <c r="H13" s="187"/>
      <c r="I13" s="188"/>
      <c r="J13" s="189"/>
      <c r="K13" s="189"/>
      <c r="L13" s="190"/>
      <c r="M13" s="83"/>
      <c r="N13" s="136"/>
      <c r="O13" s="137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">
      <c r="B14" s="176" t="str">
        <f t="shared" si="0"/>
        <v>Di</v>
      </c>
      <c r="C14" s="110">
        <v>11</v>
      </c>
      <c r="D14" s="368"/>
      <c r="E14" s="132"/>
      <c r="F14" s="133"/>
      <c r="G14" s="133"/>
      <c r="H14" s="187"/>
      <c r="I14" s="188"/>
      <c r="J14" s="189"/>
      <c r="K14" s="189"/>
      <c r="L14" s="190"/>
      <c r="M14" s="83"/>
      <c r="N14" s="136"/>
      <c r="O14" s="137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">
      <c r="B15" s="176" t="str">
        <f t="shared" si="0"/>
        <v>Mi</v>
      </c>
      <c r="C15" s="110">
        <v>12</v>
      </c>
      <c r="D15" s="368"/>
      <c r="E15" s="132"/>
      <c r="F15" s="133"/>
      <c r="G15" s="133"/>
      <c r="H15" s="187"/>
      <c r="I15" s="188"/>
      <c r="J15" s="189"/>
      <c r="K15" s="189"/>
      <c r="L15" s="190"/>
      <c r="M15" s="83"/>
      <c r="N15" s="136"/>
      <c r="O15" s="137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">
      <c r="B16" s="176" t="str">
        <f t="shared" si="0"/>
        <v>Do</v>
      </c>
      <c r="C16" s="110">
        <v>13</v>
      </c>
      <c r="D16" s="368"/>
      <c r="E16" s="132"/>
      <c r="F16" s="133"/>
      <c r="G16" s="133"/>
      <c r="H16" s="187"/>
      <c r="I16" s="188"/>
      <c r="J16" s="189"/>
      <c r="K16" s="189"/>
      <c r="L16" s="190"/>
      <c r="M16" s="83"/>
      <c r="N16" s="136"/>
      <c r="O16" s="137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">
      <c r="B17" s="176" t="str">
        <f t="shared" si="0"/>
        <v>Fr</v>
      </c>
      <c r="C17" s="110">
        <v>14</v>
      </c>
      <c r="D17" s="368"/>
      <c r="E17" s="132"/>
      <c r="F17" s="133"/>
      <c r="G17" s="133"/>
      <c r="H17" s="187"/>
      <c r="I17" s="188"/>
      <c r="J17" s="189"/>
      <c r="K17" s="189"/>
      <c r="L17" s="190"/>
      <c r="M17" s="83"/>
      <c r="N17" s="136"/>
      <c r="O17" s="137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">
      <c r="B18" s="176" t="str">
        <f t="shared" si="0"/>
        <v>Sa</v>
      </c>
      <c r="C18" s="110">
        <v>15</v>
      </c>
      <c r="D18" s="368"/>
      <c r="E18" s="132"/>
      <c r="F18" s="133"/>
      <c r="G18" s="133"/>
      <c r="H18" s="187"/>
      <c r="I18" s="188"/>
      <c r="J18" s="189"/>
      <c r="K18" s="189"/>
      <c r="L18" s="190"/>
      <c r="M18" s="83"/>
      <c r="N18" s="136"/>
      <c r="O18" s="137"/>
      <c r="P18" s="11"/>
      <c r="Q18" s="11"/>
      <c r="R18" s="1"/>
      <c r="AI18" s="1"/>
      <c r="AJ18" s="1"/>
      <c r="AK18" s="3"/>
      <c r="AL18" s="3"/>
      <c r="AM18" s="3"/>
    </row>
    <row r="19" spans="2:39" s="4" customFormat="1" ht="31.5" customHeight="1" x14ac:dyDescent="0.3">
      <c r="B19" s="174" t="str">
        <f t="shared" si="0"/>
        <v>So</v>
      </c>
      <c r="C19" s="82">
        <v>16</v>
      </c>
      <c r="D19" s="369"/>
      <c r="E19" s="138"/>
      <c r="F19" s="139"/>
      <c r="G19" s="139"/>
      <c r="H19" s="358"/>
      <c r="I19" s="359"/>
      <c r="J19" s="360"/>
      <c r="K19" s="360"/>
      <c r="L19" s="361"/>
      <c r="M19" s="356"/>
      <c r="N19" s="140"/>
      <c r="O19" s="141"/>
      <c r="P19" s="11"/>
      <c r="Q19" s="11"/>
      <c r="R19" s="1"/>
      <c r="AI19" s="1"/>
      <c r="AJ19" s="1"/>
      <c r="AK19" s="3"/>
      <c r="AL19" s="3"/>
      <c r="AM19" s="3"/>
    </row>
    <row r="20" spans="2:39" s="4" customFormat="1" ht="31.5" customHeight="1" x14ac:dyDescent="0.3">
      <c r="B20" s="176" t="str">
        <f t="shared" si="0"/>
        <v>Mo</v>
      </c>
      <c r="C20" s="110">
        <v>17</v>
      </c>
      <c r="D20" s="368"/>
      <c r="E20" s="132"/>
      <c r="F20" s="133"/>
      <c r="G20" s="133"/>
      <c r="H20" s="187"/>
      <c r="I20" s="188"/>
      <c r="J20" s="189"/>
      <c r="K20" s="189"/>
      <c r="L20" s="190"/>
      <c r="M20" s="83"/>
      <c r="N20" s="136"/>
      <c r="O20" s="137"/>
      <c r="P20" s="101"/>
      <c r="Q20" s="101"/>
      <c r="R20" s="142"/>
      <c r="S20" s="143"/>
      <c r="T20" s="143"/>
      <c r="U20" s="143"/>
      <c r="V20" s="143"/>
      <c r="W20" s="143"/>
      <c r="X20" s="143"/>
      <c r="Y20" s="143"/>
      <c r="Z20" s="143"/>
      <c r="AA20" s="144"/>
      <c r="AB20" s="145"/>
      <c r="AC20" s="146"/>
      <c r="AI20" s="1"/>
      <c r="AJ20" s="1"/>
      <c r="AK20" s="3"/>
      <c r="AL20" s="3"/>
      <c r="AM20" s="3"/>
    </row>
    <row r="21" spans="2:39" s="4" customFormat="1" ht="31.5" customHeight="1" x14ac:dyDescent="0.3">
      <c r="B21" s="176" t="str">
        <f t="shared" si="0"/>
        <v>Di</v>
      </c>
      <c r="C21" s="110">
        <v>18</v>
      </c>
      <c r="D21" s="368"/>
      <c r="E21" s="132"/>
      <c r="F21" s="133"/>
      <c r="G21" s="133"/>
      <c r="H21" s="187"/>
      <c r="I21" s="188"/>
      <c r="J21" s="189"/>
      <c r="K21" s="189"/>
      <c r="L21" s="190"/>
      <c r="M21" s="83"/>
      <c r="N21" s="136"/>
      <c r="O21" s="137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">
      <c r="B22" s="176" t="str">
        <f t="shared" si="0"/>
        <v>Mi</v>
      </c>
      <c r="C22" s="110">
        <v>19</v>
      </c>
      <c r="D22" s="368"/>
      <c r="E22" s="132"/>
      <c r="F22" s="133"/>
      <c r="G22" s="133"/>
      <c r="H22" s="187"/>
      <c r="I22" s="188"/>
      <c r="J22" s="189"/>
      <c r="K22" s="189"/>
      <c r="L22" s="190"/>
      <c r="M22" s="83"/>
      <c r="N22" s="136"/>
      <c r="O22" s="137"/>
      <c r="P22" s="11"/>
      <c r="Q22" s="11"/>
      <c r="R22" s="1"/>
      <c r="AI22" s="1"/>
      <c r="AJ22" s="1"/>
      <c r="AK22" s="3"/>
      <c r="AL22" s="3"/>
      <c r="AM22" s="3"/>
    </row>
    <row r="23" spans="2:39" s="4" customFormat="1" ht="31.5" customHeight="1" x14ac:dyDescent="0.3">
      <c r="B23" s="176" t="str">
        <f t="shared" si="0"/>
        <v>Do</v>
      </c>
      <c r="C23" s="110">
        <v>20</v>
      </c>
      <c r="D23" s="368"/>
      <c r="E23" s="132"/>
      <c r="F23" s="133"/>
      <c r="G23" s="133"/>
      <c r="H23" s="187"/>
      <c r="I23" s="188"/>
      <c r="J23" s="189"/>
      <c r="K23" s="189"/>
      <c r="L23" s="190"/>
      <c r="M23" s="83"/>
      <c r="N23" s="136"/>
      <c r="O23" s="137"/>
      <c r="P23" s="11"/>
      <c r="Q23" s="11"/>
      <c r="R23" s="1"/>
      <c r="S23" s="226"/>
      <c r="T23" s="143"/>
      <c r="U23" s="143"/>
      <c r="V23" s="143"/>
      <c r="W23" s="143"/>
      <c r="X23" s="143"/>
      <c r="Y23" s="143"/>
      <c r="Z23" s="143"/>
      <c r="AA23" s="143"/>
      <c r="AB23" s="146"/>
      <c r="AC23" s="146"/>
      <c r="AD23" s="146"/>
      <c r="AI23" s="1"/>
      <c r="AJ23" s="1"/>
      <c r="AK23" s="3"/>
      <c r="AL23" s="3"/>
      <c r="AM23" s="3"/>
    </row>
    <row r="24" spans="2:39" s="4" customFormat="1" ht="31.5" customHeight="1" x14ac:dyDescent="0.3">
      <c r="B24" s="176" t="str">
        <f t="shared" si="0"/>
        <v>Fr</v>
      </c>
      <c r="C24" s="110">
        <v>21</v>
      </c>
      <c r="D24" s="368"/>
      <c r="E24" s="132"/>
      <c r="F24" s="133"/>
      <c r="G24" s="133"/>
      <c r="H24" s="187"/>
      <c r="I24" s="188"/>
      <c r="J24" s="189"/>
      <c r="K24" s="189"/>
      <c r="L24" s="190"/>
      <c r="M24" s="83"/>
      <c r="N24" s="136"/>
      <c r="O24" s="137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1.5" customHeight="1" x14ac:dyDescent="0.3">
      <c r="B25" s="176" t="str">
        <f t="shared" si="0"/>
        <v>Sa</v>
      </c>
      <c r="C25" s="110">
        <v>22</v>
      </c>
      <c r="D25" s="368"/>
      <c r="E25" s="132"/>
      <c r="F25" s="133"/>
      <c r="G25" s="133"/>
      <c r="H25" s="187"/>
      <c r="I25" s="188"/>
      <c r="J25" s="189"/>
      <c r="K25" s="189"/>
      <c r="L25" s="190"/>
      <c r="M25" s="83"/>
      <c r="N25" s="136"/>
      <c r="O25" s="137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">
      <c r="B26" s="174" t="str">
        <f t="shared" si="0"/>
        <v>So</v>
      </c>
      <c r="C26" s="82">
        <v>23</v>
      </c>
      <c r="D26" s="369"/>
      <c r="E26" s="138"/>
      <c r="F26" s="139"/>
      <c r="G26" s="139"/>
      <c r="H26" s="358"/>
      <c r="I26" s="359"/>
      <c r="J26" s="360"/>
      <c r="K26" s="360"/>
      <c r="L26" s="361"/>
      <c r="M26" s="284" t="s">
        <v>132</v>
      </c>
      <c r="N26" s="285" t="s">
        <v>133</v>
      </c>
      <c r="O26" s="141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31.5" customHeight="1" x14ac:dyDescent="0.3">
      <c r="B27" s="176" t="str">
        <f t="shared" si="0"/>
        <v>Mo</v>
      </c>
      <c r="C27" s="110">
        <v>24</v>
      </c>
      <c r="D27" s="368"/>
      <c r="E27" s="132"/>
      <c r="F27" s="133"/>
      <c r="G27" s="133"/>
      <c r="H27" s="187"/>
      <c r="I27" s="188"/>
      <c r="J27" s="189"/>
      <c r="K27" s="189"/>
      <c r="L27" s="190"/>
      <c r="M27" s="83"/>
      <c r="N27" s="136"/>
      <c r="O27" s="137"/>
      <c r="P27" s="1"/>
      <c r="Q27" s="11"/>
      <c r="R27" s="1"/>
      <c r="S27" s="227"/>
      <c r="T27" s="228"/>
      <c r="U27" s="228"/>
      <c r="V27" s="228"/>
      <c r="W27" s="228"/>
      <c r="X27" s="228"/>
      <c r="Y27" s="228"/>
      <c r="Z27" s="228"/>
      <c r="AA27" s="228"/>
      <c r="AB27" s="104"/>
      <c r="AC27" s="229"/>
      <c r="AD27" s="229"/>
      <c r="AH27" s="1"/>
      <c r="AI27" s="1"/>
      <c r="AJ27" s="1"/>
      <c r="AK27" s="3"/>
      <c r="AL27" s="3"/>
      <c r="AM27" s="3"/>
    </row>
    <row r="28" spans="2:39" s="4" customFormat="1" ht="31.5" customHeight="1" x14ac:dyDescent="0.3">
      <c r="B28" s="176"/>
      <c r="C28" s="110"/>
      <c r="D28" s="368"/>
      <c r="E28" s="132"/>
      <c r="F28" s="133"/>
      <c r="G28" s="133"/>
      <c r="H28" s="187"/>
      <c r="I28" s="188"/>
      <c r="J28" s="189"/>
      <c r="K28" s="189"/>
      <c r="L28" s="190"/>
      <c r="M28" s="83"/>
      <c r="N28" s="136"/>
      <c r="O28" s="137"/>
      <c r="P28" s="1"/>
      <c r="Q28" s="11"/>
      <c r="R28" s="1"/>
      <c r="S28" s="227"/>
      <c r="T28" s="228"/>
      <c r="U28" s="228"/>
      <c r="V28" s="228"/>
      <c r="W28" s="228"/>
      <c r="X28" s="228"/>
      <c r="Y28" s="228"/>
      <c r="Z28" s="228"/>
      <c r="AA28" s="228"/>
      <c r="AB28" s="104"/>
      <c r="AC28" s="229"/>
      <c r="AD28" s="229"/>
      <c r="AH28" s="1"/>
      <c r="AI28" s="1"/>
      <c r="AJ28" s="1"/>
      <c r="AK28" s="3"/>
      <c r="AL28" s="3"/>
      <c r="AM28" s="3"/>
    </row>
    <row r="29" spans="2:39" s="4" customFormat="1" ht="31.5" customHeight="1" x14ac:dyDescent="0.3">
      <c r="B29" s="176" t="str">
        <f t="shared" si="0"/>
        <v>Di</v>
      </c>
      <c r="C29" s="110">
        <v>25</v>
      </c>
      <c r="D29" s="368"/>
      <c r="E29" s="132"/>
      <c r="F29" s="133"/>
      <c r="G29" s="133"/>
      <c r="H29" s="187"/>
      <c r="I29" s="188"/>
      <c r="J29" s="189"/>
      <c r="K29" s="189"/>
      <c r="L29" s="190"/>
      <c r="M29" s="83"/>
      <c r="N29" s="136"/>
      <c r="O29" s="137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1.5" customHeight="1" x14ac:dyDescent="0.3">
      <c r="B30" s="176" t="str">
        <f t="shared" si="0"/>
        <v>Mi</v>
      </c>
      <c r="C30" s="110">
        <v>26</v>
      </c>
      <c r="D30" s="368"/>
      <c r="E30" s="132"/>
      <c r="F30" s="133"/>
      <c r="G30" s="133"/>
      <c r="H30" s="187"/>
      <c r="I30" s="188"/>
      <c r="J30" s="189"/>
      <c r="K30" s="189"/>
      <c r="L30" s="190"/>
      <c r="M30" s="83"/>
      <c r="N30" s="136"/>
      <c r="O30" s="137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1.5" customHeight="1" x14ac:dyDescent="0.3">
      <c r="B31" s="176" t="str">
        <f t="shared" si="0"/>
        <v>Do</v>
      </c>
      <c r="C31" s="110">
        <v>27</v>
      </c>
      <c r="D31" s="368"/>
      <c r="E31" s="132"/>
      <c r="F31" s="133"/>
      <c r="G31" s="133"/>
      <c r="H31" s="187"/>
      <c r="I31" s="188"/>
      <c r="J31" s="189"/>
      <c r="K31" s="189"/>
      <c r="L31" s="190"/>
      <c r="M31" s="83"/>
      <c r="N31" s="136"/>
      <c r="O31" s="137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">
      <c r="B32" s="176" t="str">
        <f t="shared" si="0"/>
        <v>Fr</v>
      </c>
      <c r="C32" s="110">
        <v>28</v>
      </c>
      <c r="D32" s="368"/>
      <c r="E32" s="132"/>
      <c r="F32" s="133"/>
      <c r="G32" s="133"/>
      <c r="H32" s="187"/>
      <c r="I32" s="188"/>
      <c r="J32" s="189"/>
      <c r="K32" s="189"/>
      <c r="L32" s="190"/>
      <c r="M32" s="83"/>
      <c r="N32" s="136"/>
      <c r="O32" s="137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1.5" customHeight="1" x14ac:dyDescent="0.3">
      <c r="B33" s="176" t="str">
        <f t="shared" si="0"/>
        <v>Sa</v>
      </c>
      <c r="C33" s="110">
        <v>29</v>
      </c>
      <c r="D33" s="368"/>
      <c r="E33" s="132"/>
      <c r="F33" s="133"/>
      <c r="G33" s="133"/>
      <c r="H33" s="187"/>
      <c r="I33" s="188"/>
      <c r="J33" s="189"/>
      <c r="K33" s="189"/>
      <c r="L33" s="190"/>
      <c r="M33" s="83"/>
      <c r="N33" s="136"/>
      <c r="O33" s="137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1.5" customHeight="1" thickBot="1" x14ac:dyDescent="0.35">
      <c r="B34" s="174" t="str">
        <f t="shared" si="0"/>
        <v>So</v>
      </c>
      <c r="C34" s="82">
        <v>30</v>
      </c>
      <c r="D34" s="369"/>
      <c r="E34" s="138"/>
      <c r="F34" s="139"/>
      <c r="G34" s="139"/>
      <c r="H34" s="358"/>
      <c r="I34" s="359"/>
      <c r="J34" s="360"/>
      <c r="K34" s="360"/>
      <c r="L34" s="361"/>
      <c r="M34" s="356"/>
      <c r="N34" s="140"/>
      <c r="O34" s="14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</row>
    <row r="35" spans="2:39" ht="54" customHeight="1" thickBot="1" x14ac:dyDescent="0.35">
      <c r="B35" s="396"/>
      <c r="C35" s="397"/>
      <c r="D35" s="398"/>
      <c r="E35" s="399" t="s">
        <v>11</v>
      </c>
      <c r="F35" s="400"/>
      <c r="G35" s="400"/>
      <c r="H35" s="401"/>
      <c r="I35" s="402" t="s">
        <v>12</v>
      </c>
      <c r="J35" s="403"/>
      <c r="K35" s="403"/>
      <c r="L35" s="404"/>
      <c r="M35" s="219"/>
      <c r="N35" s="385">
        <f>+januar!N35</f>
        <v>45658</v>
      </c>
      <c r="O35" s="38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">
      <c r="E39" s="181"/>
      <c r="F39" s="387">
        <v>45991</v>
      </c>
      <c r="G39" s="429"/>
      <c r="H39" s="429"/>
      <c r="I39" s="429"/>
      <c r="J39" s="430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">
      <c r="E40" s="181"/>
      <c r="F40" s="209" t="str">
        <f>TEXT(F39,"M")</f>
        <v>11</v>
      </c>
      <c r="G40" s="207"/>
      <c r="H40" s="210"/>
      <c r="I40" s="210"/>
      <c r="J40" s="203"/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">
      <c r="E41" s="181"/>
      <c r="F41" s="209" t="str">
        <f>TEXT(F39,"JJJ")</f>
        <v>2025</v>
      </c>
      <c r="G41" s="214" t="s">
        <v>0</v>
      </c>
      <c r="H41" s="208"/>
      <c r="I41" s="208"/>
      <c r="J41" s="4"/>
      <c r="K41" s="1"/>
      <c r="L41" s="215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">
      <c r="E42" s="181"/>
      <c r="F42" s="209" t="str">
        <f>TEXT(F39,"T")</f>
        <v>30</v>
      </c>
      <c r="G42" s="214" t="s">
        <v>1</v>
      </c>
      <c r="H42" s="208"/>
      <c r="I42" s="212"/>
      <c r="J42" s="1"/>
      <c r="K42" s="1"/>
      <c r="L42" s="216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">
      <c r="F43" s="203"/>
      <c r="G43" s="1"/>
      <c r="I43" s="1"/>
      <c r="J43" s="1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"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F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&amp;R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M77"/>
  <sheetViews>
    <sheetView showGridLines="0" zoomScale="50" zoomScaleNormal="50" workbookViewId="0">
      <selection activeCell="D11" sqref="D11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TEXT(F39,"MMMM JJJJ")</f>
        <v>Dezember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93" t="s">
        <v>8</v>
      </c>
      <c r="N3" s="94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">
      <c r="B4" s="173" t="str">
        <f t="shared" ref="B4:B34" si="0">TEXT(DATE($F$41,$F$40,C4),"TTT")</f>
        <v>Mo</v>
      </c>
      <c r="C4" s="111">
        <v>1</v>
      </c>
      <c r="D4" s="367"/>
      <c r="E4" s="156"/>
      <c r="F4" s="157"/>
      <c r="G4" s="157"/>
      <c r="H4" s="158"/>
      <c r="I4" s="150"/>
      <c r="J4" s="151"/>
      <c r="K4" s="151"/>
      <c r="L4" s="152"/>
      <c r="M4" s="83"/>
      <c r="N4" s="136"/>
      <c r="O4" s="137"/>
      <c r="AI4" s="1"/>
      <c r="AJ4" s="1"/>
      <c r="AK4" s="3"/>
      <c r="AL4" s="3"/>
      <c r="AM4" s="3"/>
    </row>
    <row r="5" spans="2:39" s="4" customFormat="1" ht="31.5" customHeight="1" x14ac:dyDescent="0.3">
      <c r="B5" s="173" t="str">
        <f t="shared" si="0"/>
        <v>Di</v>
      </c>
      <c r="C5" s="111">
        <v>2</v>
      </c>
      <c r="D5" s="367"/>
      <c r="E5" s="156"/>
      <c r="F5" s="157"/>
      <c r="G5" s="157"/>
      <c r="H5" s="158"/>
      <c r="I5" s="150"/>
      <c r="J5" s="151"/>
      <c r="K5" s="151"/>
      <c r="L5" s="152"/>
      <c r="M5" s="83"/>
      <c r="N5" s="136"/>
      <c r="O5" s="137"/>
      <c r="S5" s="102"/>
      <c r="T5" s="171"/>
      <c r="U5" s="171"/>
      <c r="V5" s="171"/>
      <c r="W5" s="171"/>
      <c r="X5" s="171"/>
      <c r="Y5" s="171"/>
      <c r="Z5" s="171"/>
      <c r="AA5" s="171"/>
      <c r="AB5" s="303"/>
      <c r="AC5" s="222"/>
      <c r="AD5" s="222"/>
      <c r="AI5" s="1"/>
      <c r="AJ5" s="1"/>
      <c r="AK5" s="3"/>
      <c r="AL5" s="3"/>
      <c r="AM5" s="3"/>
    </row>
    <row r="6" spans="2:39" s="4" customFormat="1" ht="31.5" customHeight="1" x14ac:dyDescent="0.3">
      <c r="B6" s="173" t="str">
        <f t="shared" si="0"/>
        <v>Mi</v>
      </c>
      <c r="C6" s="111">
        <v>3</v>
      </c>
      <c r="D6" s="367"/>
      <c r="E6" s="156"/>
      <c r="F6" s="157"/>
      <c r="G6" s="157"/>
      <c r="H6" s="158"/>
      <c r="I6" s="150"/>
      <c r="J6" s="151"/>
      <c r="K6" s="151"/>
      <c r="L6" s="152"/>
      <c r="M6" s="83"/>
      <c r="N6" s="136"/>
      <c r="O6" s="137"/>
      <c r="P6" s="16"/>
      <c r="Q6" s="16"/>
      <c r="R6" s="16"/>
      <c r="S6" s="100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">
      <c r="B7" s="173" t="str">
        <f t="shared" si="0"/>
        <v>Do</v>
      </c>
      <c r="C7" s="111">
        <v>4</v>
      </c>
      <c r="D7" s="367"/>
      <c r="E7" s="156"/>
      <c r="F7" s="157"/>
      <c r="G7" s="157"/>
      <c r="H7" s="158"/>
      <c r="I7" s="150"/>
      <c r="J7" s="151"/>
      <c r="K7" s="151"/>
      <c r="L7" s="152"/>
      <c r="M7" s="83"/>
      <c r="N7" s="136"/>
      <c r="O7" s="137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">
      <c r="B8" s="173" t="str">
        <f t="shared" si="0"/>
        <v>Fr</v>
      </c>
      <c r="C8" s="111">
        <v>5</v>
      </c>
      <c r="D8" s="367"/>
      <c r="E8" s="156"/>
      <c r="F8" s="157"/>
      <c r="G8" s="157"/>
      <c r="H8" s="158"/>
      <c r="I8" s="150"/>
      <c r="J8" s="151"/>
      <c r="K8" s="151"/>
      <c r="L8" s="152"/>
      <c r="M8" s="83"/>
      <c r="N8" s="136"/>
      <c r="O8" s="137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">
      <c r="B9" s="173" t="str">
        <f t="shared" si="0"/>
        <v>Sa</v>
      </c>
      <c r="C9" s="111">
        <v>6</v>
      </c>
      <c r="D9" s="367" t="s">
        <v>51</v>
      </c>
      <c r="E9" s="156"/>
      <c r="F9" s="157"/>
      <c r="G9" s="157"/>
      <c r="H9" s="158" t="s">
        <v>21</v>
      </c>
      <c r="I9" s="150"/>
      <c r="J9" s="151"/>
      <c r="K9" s="151" t="s">
        <v>21</v>
      </c>
      <c r="L9" s="152" t="s">
        <v>21</v>
      </c>
      <c r="M9" s="115" t="s">
        <v>134</v>
      </c>
      <c r="N9" s="179" t="s">
        <v>24</v>
      </c>
      <c r="O9" s="137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">
      <c r="B10" s="175" t="str">
        <f t="shared" si="0"/>
        <v>So</v>
      </c>
      <c r="C10" s="85">
        <v>7</v>
      </c>
      <c r="D10" s="366"/>
      <c r="E10" s="241"/>
      <c r="F10" s="242"/>
      <c r="G10" s="242"/>
      <c r="H10" s="247"/>
      <c r="I10" s="241"/>
      <c r="J10" s="242"/>
      <c r="K10" s="242"/>
      <c r="L10" s="248"/>
      <c r="M10" s="356"/>
      <c r="N10" s="140"/>
      <c r="O10" s="141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">
      <c r="B11" s="173" t="str">
        <f t="shared" si="0"/>
        <v>Mo</v>
      </c>
      <c r="C11" s="111">
        <v>8</v>
      </c>
      <c r="D11" s="367"/>
      <c r="E11" s="156"/>
      <c r="F11" s="157"/>
      <c r="G11" s="157"/>
      <c r="H11" s="158"/>
      <c r="I11" s="150"/>
      <c r="J11" s="151"/>
      <c r="K11" s="151"/>
      <c r="L11" s="152"/>
      <c r="M11" s="83"/>
      <c r="N11" s="136"/>
      <c r="O11" s="137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">
      <c r="B12" s="173" t="str">
        <f t="shared" si="0"/>
        <v>Di</v>
      </c>
      <c r="C12" s="111">
        <v>9</v>
      </c>
      <c r="D12" s="367"/>
      <c r="E12" s="156"/>
      <c r="F12" s="157"/>
      <c r="G12" s="157"/>
      <c r="H12" s="158"/>
      <c r="I12" s="150"/>
      <c r="J12" s="151"/>
      <c r="K12" s="151"/>
      <c r="L12" s="152"/>
      <c r="M12" s="83"/>
      <c r="N12" s="136"/>
      <c r="O12" s="137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">
      <c r="B13" s="173" t="str">
        <f t="shared" si="0"/>
        <v>Mi</v>
      </c>
      <c r="C13" s="111">
        <v>10</v>
      </c>
      <c r="D13" s="367"/>
      <c r="E13" s="156"/>
      <c r="F13" s="157"/>
      <c r="G13" s="157"/>
      <c r="H13" s="158"/>
      <c r="I13" s="150"/>
      <c r="J13" s="151"/>
      <c r="K13" s="151"/>
      <c r="L13" s="152"/>
      <c r="M13" s="83"/>
      <c r="N13" s="136"/>
      <c r="O13" s="137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">
      <c r="B14" s="173" t="str">
        <f t="shared" si="0"/>
        <v>Do</v>
      </c>
      <c r="C14" s="111">
        <v>11</v>
      </c>
      <c r="D14" s="367"/>
      <c r="E14" s="156"/>
      <c r="F14" s="157"/>
      <c r="G14" s="157"/>
      <c r="H14" s="158"/>
      <c r="I14" s="150"/>
      <c r="J14" s="151"/>
      <c r="K14" s="151"/>
      <c r="L14" s="152"/>
      <c r="M14" s="83"/>
      <c r="N14" s="136"/>
      <c r="O14" s="137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">
      <c r="B15" s="173" t="str">
        <f t="shared" si="0"/>
        <v>Fr</v>
      </c>
      <c r="C15" s="111">
        <v>12</v>
      </c>
      <c r="D15" s="367"/>
      <c r="E15" s="156"/>
      <c r="F15" s="157"/>
      <c r="G15" s="157"/>
      <c r="H15" s="158"/>
      <c r="I15" s="150"/>
      <c r="J15" s="151"/>
      <c r="K15" s="151"/>
      <c r="L15" s="152"/>
      <c r="M15" s="83"/>
      <c r="N15" s="136"/>
      <c r="O15" s="137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">
      <c r="B16" s="173" t="str">
        <f t="shared" si="0"/>
        <v>Sa</v>
      </c>
      <c r="C16" s="111">
        <v>13</v>
      </c>
      <c r="D16" s="367"/>
      <c r="E16" s="156"/>
      <c r="F16" s="157"/>
      <c r="G16" s="157"/>
      <c r="H16" s="158"/>
      <c r="I16" s="150"/>
      <c r="J16" s="151"/>
      <c r="K16" s="151"/>
      <c r="L16" s="152"/>
      <c r="M16" s="83"/>
      <c r="N16" s="136"/>
      <c r="O16" s="137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">
      <c r="B17" s="175" t="str">
        <f t="shared" si="0"/>
        <v>So</v>
      </c>
      <c r="C17" s="85">
        <v>14</v>
      </c>
      <c r="D17" s="366"/>
      <c r="E17" s="241"/>
      <c r="F17" s="242"/>
      <c r="G17" s="242"/>
      <c r="H17" s="247"/>
      <c r="I17" s="241"/>
      <c r="J17" s="242"/>
      <c r="K17" s="242"/>
      <c r="L17" s="248"/>
      <c r="M17" s="356"/>
      <c r="N17" s="140"/>
      <c r="O17" s="141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">
      <c r="B18" s="173" t="str">
        <f t="shared" si="0"/>
        <v>Mo</v>
      </c>
      <c r="C18" s="111">
        <v>15</v>
      </c>
      <c r="D18" s="367"/>
      <c r="E18" s="156"/>
      <c r="F18" s="157"/>
      <c r="G18" s="157"/>
      <c r="H18" s="158"/>
      <c r="I18" s="150"/>
      <c r="J18" s="151"/>
      <c r="K18" s="151"/>
      <c r="L18" s="152"/>
      <c r="M18" s="83"/>
      <c r="N18" s="136"/>
      <c r="O18" s="137"/>
      <c r="P18" s="11"/>
      <c r="Q18" s="11"/>
      <c r="R18" s="1"/>
      <c r="AI18" s="1"/>
      <c r="AJ18" s="1"/>
      <c r="AK18" s="3"/>
      <c r="AL18" s="3"/>
      <c r="AM18" s="3"/>
    </row>
    <row r="19" spans="2:39" s="4" customFormat="1" ht="31.5" customHeight="1" x14ac:dyDescent="0.3">
      <c r="B19" s="173" t="str">
        <f t="shared" si="0"/>
        <v>Di</v>
      </c>
      <c r="C19" s="111">
        <v>16</v>
      </c>
      <c r="D19" s="367"/>
      <c r="E19" s="156"/>
      <c r="F19" s="157"/>
      <c r="G19" s="157"/>
      <c r="H19" s="158"/>
      <c r="I19" s="150"/>
      <c r="J19" s="151"/>
      <c r="K19" s="151"/>
      <c r="L19" s="152"/>
      <c r="M19" s="83"/>
      <c r="N19" s="136"/>
      <c r="O19" s="137"/>
      <c r="P19" s="11"/>
      <c r="Q19" s="11"/>
      <c r="R19" s="1"/>
      <c r="W19" s="81"/>
      <c r="AI19" s="1"/>
      <c r="AJ19" s="1"/>
      <c r="AK19" s="3"/>
      <c r="AL19" s="3"/>
      <c r="AM19" s="3"/>
    </row>
    <row r="20" spans="2:39" s="4" customFormat="1" ht="31.5" customHeight="1" x14ac:dyDescent="0.3">
      <c r="B20" s="173" t="str">
        <f t="shared" si="0"/>
        <v>Mi</v>
      </c>
      <c r="C20" s="111">
        <v>17</v>
      </c>
      <c r="D20" s="367"/>
      <c r="E20" s="156"/>
      <c r="F20" s="157"/>
      <c r="G20" s="157"/>
      <c r="H20" s="158"/>
      <c r="I20" s="150"/>
      <c r="J20" s="151"/>
      <c r="K20" s="151"/>
      <c r="L20" s="152"/>
      <c r="M20" s="83"/>
      <c r="N20" s="136"/>
      <c r="O20" s="137"/>
      <c r="P20" s="11"/>
      <c r="Q20" s="11"/>
      <c r="R20" s="1"/>
      <c r="AI20" s="1"/>
      <c r="AJ20" s="1"/>
      <c r="AK20" s="3"/>
      <c r="AL20" s="3"/>
      <c r="AM20" s="3"/>
    </row>
    <row r="21" spans="2:39" s="4" customFormat="1" ht="31.5" customHeight="1" x14ac:dyDescent="0.3">
      <c r="B21" s="173" t="str">
        <f t="shared" si="0"/>
        <v>Do</v>
      </c>
      <c r="C21" s="111">
        <v>18</v>
      </c>
      <c r="D21" s="367"/>
      <c r="E21" s="156"/>
      <c r="F21" s="157"/>
      <c r="G21" s="157"/>
      <c r="H21" s="158"/>
      <c r="I21" s="150"/>
      <c r="J21" s="151"/>
      <c r="K21" s="151"/>
      <c r="L21" s="152"/>
      <c r="M21" s="83"/>
      <c r="N21" s="136"/>
      <c r="O21" s="137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">
      <c r="B22" s="173" t="str">
        <f t="shared" si="0"/>
        <v>Fr</v>
      </c>
      <c r="C22" s="111">
        <v>19</v>
      </c>
      <c r="D22" s="367"/>
      <c r="E22" s="156"/>
      <c r="F22" s="157"/>
      <c r="G22" s="157"/>
      <c r="H22" s="158"/>
      <c r="I22" s="150"/>
      <c r="J22" s="151"/>
      <c r="K22" s="151"/>
      <c r="L22" s="152"/>
      <c r="M22" s="83"/>
      <c r="N22" s="136"/>
      <c r="O22" s="137"/>
      <c r="P22" s="11"/>
      <c r="Q22" s="11"/>
      <c r="R22" s="1"/>
      <c r="AI22" s="1"/>
      <c r="AJ22" s="1"/>
      <c r="AK22" s="3"/>
      <c r="AL22" s="3"/>
      <c r="AM22" s="3"/>
    </row>
    <row r="23" spans="2:39" s="4" customFormat="1" ht="31.5" customHeight="1" x14ac:dyDescent="0.3">
      <c r="B23" s="173" t="str">
        <f t="shared" si="0"/>
        <v>Sa</v>
      </c>
      <c r="C23" s="111">
        <v>20</v>
      </c>
      <c r="D23" s="367"/>
      <c r="E23" s="156"/>
      <c r="F23" s="157"/>
      <c r="G23" s="157"/>
      <c r="H23" s="158"/>
      <c r="I23" s="150"/>
      <c r="J23" s="151"/>
      <c r="K23" s="151"/>
      <c r="L23" s="152"/>
      <c r="M23" s="83"/>
      <c r="N23" s="136"/>
      <c r="O23" s="137"/>
      <c r="P23" s="11"/>
      <c r="Q23" s="11"/>
      <c r="R23" s="1"/>
      <c r="AI23" s="1"/>
      <c r="AJ23" s="1"/>
      <c r="AK23" s="3"/>
      <c r="AL23" s="3"/>
      <c r="AM23" s="3"/>
    </row>
    <row r="24" spans="2:39" s="4" customFormat="1" ht="31.5" customHeight="1" x14ac:dyDescent="0.3">
      <c r="B24" s="175" t="str">
        <f t="shared" si="0"/>
        <v>So</v>
      </c>
      <c r="C24" s="85">
        <v>21</v>
      </c>
      <c r="D24" s="366"/>
      <c r="E24" s="241"/>
      <c r="F24" s="242"/>
      <c r="G24" s="242"/>
      <c r="H24" s="247"/>
      <c r="I24" s="241"/>
      <c r="J24" s="242"/>
      <c r="K24" s="242"/>
      <c r="L24" s="248"/>
      <c r="M24" s="356"/>
      <c r="N24" s="140"/>
      <c r="O24" s="141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1.5" customHeight="1" x14ac:dyDescent="0.3">
      <c r="B25" s="173" t="str">
        <f t="shared" si="0"/>
        <v>Mo</v>
      </c>
      <c r="C25" s="111">
        <v>22</v>
      </c>
      <c r="D25" s="367"/>
      <c r="E25" s="156"/>
      <c r="F25" s="157"/>
      <c r="G25" s="157"/>
      <c r="H25" s="158"/>
      <c r="I25" s="150"/>
      <c r="J25" s="151"/>
      <c r="K25" s="151"/>
      <c r="L25" s="152"/>
      <c r="M25" s="83"/>
      <c r="N25" s="136"/>
      <c r="O25" s="137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">
      <c r="B26" s="173" t="str">
        <f t="shared" si="0"/>
        <v>Di</v>
      </c>
      <c r="C26" s="111">
        <v>23</v>
      </c>
      <c r="D26" s="367"/>
      <c r="E26" s="156"/>
      <c r="F26" s="157"/>
      <c r="G26" s="157"/>
      <c r="H26" s="158"/>
      <c r="I26" s="150"/>
      <c r="J26" s="151"/>
      <c r="K26" s="151"/>
      <c r="L26" s="152"/>
      <c r="M26" s="83"/>
      <c r="N26" s="136"/>
      <c r="O26" s="137"/>
      <c r="P26" s="1"/>
      <c r="Q26" s="11"/>
      <c r="R26" s="42"/>
      <c r="AH26" s="1"/>
      <c r="AI26" s="1"/>
      <c r="AJ26" s="1"/>
      <c r="AK26" s="3"/>
      <c r="AL26" s="3"/>
      <c r="AM26" s="3"/>
    </row>
    <row r="27" spans="2:39" s="4" customFormat="1" ht="31.5" customHeight="1" x14ac:dyDescent="0.3">
      <c r="B27" s="175" t="str">
        <f t="shared" si="0"/>
        <v>Mi</v>
      </c>
      <c r="C27" s="85">
        <v>24</v>
      </c>
      <c r="D27" s="366"/>
      <c r="E27" s="241"/>
      <c r="F27" s="242"/>
      <c r="G27" s="242"/>
      <c r="H27" s="247"/>
      <c r="I27" s="241"/>
      <c r="J27" s="242"/>
      <c r="K27" s="242"/>
      <c r="L27" s="248"/>
      <c r="M27" s="356" t="s">
        <v>101</v>
      </c>
      <c r="N27" s="140"/>
      <c r="O27" s="141"/>
      <c r="P27" s="1"/>
      <c r="Q27" s="11"/>
      <c r="R27" s="1"/>
      <c r="AH27" s="1"/>
      <c r="AI27" s="1"/>
      <c r="AJ27" s="1"/>
      <c r="AK27" s="3"/>
      <c r="AL27" s="3"/>
      <c r="AM27" s="3"/>
    </row>
    <row r="28" spans="2:39" s="4" customFormat="1" ht="31.5" customHeight="1" x14ac:dyDescent="0.3">
      <c r="B28" s="175" t="str">
        <f t="shared" si="0"/>
        <v>Do</v>
      </c>
      <c r="C28" s="85">
        <v>25</v>
      </c>
      <c r="D28" s="366"/>
      <c r="E28" s="241"/>
      <c r="F28" s="242"/>
      <c r="G28" s="242"/>
      <c r="H28" s="247"/>
      <c r="I28" s="241"/>
      <c r="J28" s="242"/>
      <c r="K28" s="242"/>
      <c r="L28" s="248"/>
      <c r="M28" s="356" t="s">
        <v>102</v>
      </c>
      <c r="N28" s="140"/>
      <c r="O28" s="141"/>
      <c r="P28" s="1"/>
      <c r="Q28" s="11"/>
      <c r="R28" s="1"/>
      <c r="AH28" s="1"/>
      <c r="AI28" s="1"/>
      <c r="AJ28" s="1"/>
      <c r="AK28" s="3"/>
      <c r="AL28" s="3"/>
      <c r="AM28" s="3"/>
    </row>
    <row r="29" spans="2:39" s="4" customFormat="1" ht="31.5" customHeight="1" x14ac:dyDescent="0.3">
      <c r="B29" s="175" t="str">
        <f t="shared" si="0"/>
        <v>Fr</v>
      </c>
      <c r="C29" s="85">
        <v>26</v>
      </c>
      <c r="D29" s="366"/>
      <c r="E29" s="241"/>
      <c r="F29" s="242"/>
      <c r="G29" s="242"/>
      <c r="H29" s="247"/>
      <c r="I29" s="241"/>
      <c r="J29" s="242"/>
      <c r="K29" s="242"/>
      <c r="L29" s="248"/>
      <c r="M29" s="356" t="s">
        <v>103</v>
      </c>
      <c r="N29" s="140"/>
      <c r="O29" s="141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1.5" customHeight="1" x14ac:dyDescent="0.3">
      <c r="B30" s="173" t="str">
        <f t="shared" si="0"/>
        <v>Sa</v>
      </c>
      <c r="C30" s="111">
        <v>27</v>
      </c>
      <c r="D30" s="367"/>
      <c r="E30" s="156"/>
      <c r="F30" s="157"/>
      <c r="G30" s="157"/>
      <c r="H30" s="158"/>
      <c r="I30" s="150"/>
      <c r="J30" s="151"/>
      <c r="K30" s="151"/>
      <c r="L30" s="152"/>
      <c r="M30" s="83"/>
      <c r="N30" s="136"/>
      <c r="O30" s="137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1.5" customHeight="1" x14ac:dyDescent="0.3">
      <c r="B31" s="175" t="str">
        <f t="shared" si="0"/>
        <v>So</v>
      </c>
      <c r="C31" s="85">
        <v>28</v>
      </c>
      <c r="D31" s="366"/>
      <c r="E31" s="241"/>
      <c r="F31" s="242"/>
      <c r="G31" s="242"/>
      <c r="H31" s="247"/>
      <c r="I31" s="241"/>
      <c r="J31" s="242"/>
      <c r="K31" s="242"/>
      <c r="L31" s="248"/>
      <c r="M31" s="356"/>
      <c r="N31" s="140"/>
      <c r="O31" s="141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">
      <c r="B32" s="173" t="str">
        <f t="shared" si="0"/>
        <v>Mo</v>
      </c>
      <c r="C32" s="111">
        <v>29</v>
      </c>
      <c r="D32" s="367"/>
      <c r="E32" s="156"/>
      <c r="F32" s="157"/>
      <c r="G32" s="157"/>
      <c r="H32" s="158"/>
      <c r="I32" s="150"/>
      <c r="J32" s="151"/>
      <c r="K32" s="151"/>
      <c r="L32" s="152"/>
      <c r="M32" s="83"/>
      <c r="N32" s="136"/>
      <c r="O32" s="137"/>
      <c r="P32" s="1"/>
      <c r="Q32" s="1"/>
      <c r="R32" s="1"/>
      <c r="S32" s="1"/>
      <c r="T32" s="1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6" customHeight="1" x14ac:dyDescent="0.3">
      <c r="B33" s="173" t="str">
        <f t="shared" si="0"/>
        <v>Di</v>
      </c>
      <c r="C33" s="111">
        <v>30</v>
      </c>
      <c r="D33" s="367"/>
      <c r="E33" s="156"/>
      <c r="F33" s="157"/>
      <c r="G33" s="157"/>
      <c r="H33" s="158"/>
      <c r="I33" s="150"/>
      <c r="J33" s="151"/>
      <c r="K33" s="151"/>
      <c r="L33" s="152"/>
      <c r="M33" s="83"/>
      <c r="N33" s="136"/>
      <c r="O33" s="13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3"/>
      <c r="AL33" s="3"/>
      <c r="AM33" s="3"/>
    </row>
    <row r="34" spans="2:39" s="4" customFormat="1" ht="36" customHeight="1" thickBot="1" x14ac:dyDescent="0.35">
      <c r="B34" s="173" t="str">
        <f t="shared" si="0"/>
        <v>Mi</v>
      </c>
      <c r="C34" s="111">
        <v>31</v>
      </c>
      <c r="D34" s="367"/>
      <c r="E34" s="156"/>
      <c r="F34" s="157"/>
      <c r="G34" s="157"/>
      <c r="H34" s="158"/>
      <c r="I34" s="150"/>
      <c r="J34" s="151"/>
      <c r="K34" s="151"/>
      <c r="L34" s="152"/>
      <c r="M34" s="83"/>
      <c r="N34" s="136"/>
      <c r="O34" s="13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</row>
    <row r="35" spans="2:39" ht="54" customHeight="1" thickBot="1" x14ac:dyDescent="0.35">
      <c r="B35" s="396"/>
      <c r="C35" s="397"/>
      <c r="D35" s="398"/>
      <c r="E35" s="399" t="s">
        <v>11</v>
      </c>
      <c r="F35" s="400"/>
      <c r="G35" s="400"/>
      <c r="H35" s="401"/>
      <c r="I35" s="402" t="s">
        <v>12</v>
      </c>
      <c r="J35" s="403"/>
      <c r="K35" s="403"/>
      <c r="L35" s="404"/>
      <c r="M35" s="219"/>
      <c r="N35" s="385">
        <f>+januar!N35</f>
        <v>45658</v>
      </c>
      <c r="O35" s="38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">
      <c r="E39" s="181"/>
      <c r="F39" s="387">
        <v>46022</v>
      </c>
      <c r="G39" s="388"/>
      <c r="H39" s="388"/>
      <c r="I39" s="388"/>
      <c r="J39" s="389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">
      <c r="E40" s="181"/>
      <c r="F40" s="209" t="str">
        <f>TEXT(F39,"M")</f>
        <v>12</v>
      </c>
      <c r="G40" s="210"/>
      <c r="H40" s="210"/>
      <c r="I40" s="210"/>
      <c r="J40" s="210"/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">
      <c r="E41" s="181"/>
      <c r="F41" s="209" t="str">
        <f>TEXT(F39,"JJJ")</f>
        <v>2025</v>
      </c>
      <c r="G41" s="214" t="s">
        <v>0</v>
      </c>
      <c r="H41" s="208"/>
      <c r="I41" s="208"/>
      <c r="J41" s="208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">
      <c r="E42" s="181"/>
      <c r="F42" s="209" t="str">
        <f>TEXT(F39,"T")</f>
        <v>31</v>
      </c>
      <c r="G42" s="214" t="s">
        <v>1</v>
      </c>
      <c r="H42" s="208"/>
      <c r="I42" s="212"/>
      <c r="J42" s="212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">
      <c r="F43" s="203"/>
      <c r="G43" s="1"/>
      <c r="I43" s="1"/>
      <c r="J43" s="1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"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F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7"/>
  <sheetViews>
    <sheetView showGridLines="0" topLeftCell="A4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TEXT(E39,"MMMM JJJJ")</f>
        <v>Januar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0" customHeight="1" thickTop="1" x14ac:dyDescent="0.3">
      <c r="B4" s="175" t="str">
        <f t="shared" ref="B4:B28" si="0">TEXT(DATE($E$41,$E$40,C4),"TTT")</f>
        <v>Mi</v>
      </c>
      <c r="C4" s="85">
        <v>1</v>
      </c>
      <c r="D4" s="366"/>
      <c r="E4" s="241"/>
      <c r="F4" s="242"/>
      <c r="G4" s="242"/>
      <c r="H4" s="247"/>
      <c r="I4" s="241"/>
      <c r="J4" s="242"/>
      <c r="K4" s="242"/>
      <c r="L4" s="248"/>
      <c r="M4" s="356" t="s">
        <v>95</v>
      </c>
      <c r="N4" s="285"/>
      <c r="O4" s="286"/>
      <c r="AI4" s="1"/>
      <c r="AJ4" s="1"/>
      <c r="AK4" s="3"/>
      <c r="AL4" s="3"/>
      <c r="AM4" s="3"/>
    </row>
    <row r="5" spans="2:39" s="4" customFormat="1" ht="30" customHeight="1" x14ac:dyDescent="0.3">
      <c r="B5" s="175" t="str">
        <f t="shared" si="0"/>
        <v>Do</v>
      </c>
      <c r="C5" s="85">
        <v>2</v>
      </c>
      <c r="D5" s="366"/>
      <c r="E5" s="241"/>
      <c r="F5" s="242"/>
      <c r="G5" s="242"/>
      <c r="H5" s="247"/>
      <c r="I5" s="241"/>
      <c r="J5" s="242"/>
      <c r="K5" s="242"/>
      <c r="L5" s="248"/>
      <c r="M5" s="356" t="s">
        <v>96</v>
      </c>
      <c r="N5" s="285"/>
      <c r="O5" s="286"/>
      <c r="AI5" s="1"/>
      <c r="AJ5" s="1"/>
      <c r="AK5" s="3"/>
      <c r="AL5" s="3"/>
      <c r="AM5" s="3"/>
    </row>
    <row r="6" spans="2:39" s="4" customFormat="1" ht="30" customHeight="1" x14ac:dyDescent="0.3">
      <c r="B6" s="173" t="str">
        <f t="shared" si="0"/>
        <v>Fr</v>
      </c>
      <c r="C6" s="111">
        <v>3</v>
      </c>
      <c r="D6" s="367"/>
      <c r="E6" s="156"/>
      <c r="F6" s="157"/>
      <c r="G6" s="157"/>
      <c r="H6" s="158"/>
      <c r="I6" s="150"/>
      <c r="J6" s="151"/>
      <c r="K6" s="151"/>
      <c r="L6" s="152"/>
      <c r="M6" s="115"/>
      <c r="N6" s="179"/>
      <c r="O6" s="18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0" customHeight="1" x14ac:dyDescent="0.3">
      <c r="B7" s="173" t="str">
        <f t="shared" si="0"/>
        <v>Sa</v>
      </c>
      <c r="C7" s="111">
        <v>4</v>
      </c>
      <c r="D7" s="367"/>
      <c r="E7" s="156"/>
      <c r="F7" s="157"/>
      <c r="G7" s="157"/>
      <c r="H7" s="158"/>
      <c r="I7" s="150"/>
      <c r="J7" s="151"/>
      <c r="K7" s="151"/>
      <c r="L7" s="152"/>
      <c r="M7" s="115"/>
      <c r="N7" s="179"/>
      <c r="O7" s="18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0" customHeight="1" x14ac:dyDescent="0.3">
      <c r="B8" s="175" t="str">
        <f t="shared" si="0"/>
        <v>So</v>
      </c>
      <c r="C8" s="85">
        <v>5</v>
      </c>
      <c r="D8" s="366"/>
      <c r="E8" s="241"/>
      <c r="F8" s="242"/>
      <c r="G8" s="242"/>
      <c r="H8" s="247"/>
      <c r="I8" s="241"/>
      <c r="J8" s="242"/>
      <c r="K8" s="242"/>
      <c r="L8" s="248"/>
      <c r="M8" s="284"/>
      <c r="N8" s="285"/>
      <c r="O8" s="286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0" customHeight="1" x14ac:dyDescent="0.3">
      <c r="B9" s="173" t="str">
        <f t="shared" si="0"/>
        <v>Mo</v>
      </c>
      <c r="C9" s="111">
        <v>6</v>
      </c>
      <c r="D9" s="367"/>
      <c r="E9" s="156"/>
      <c r="F9" s="157"/>
      <c r="G9" s="157"/>
      <c r="H9" s="158"/>
      <c r="I9" s="150"/>
      <c r="J9" s="151"/>
      <c r="K9" s="151"/>
      <c r="L9" s="152"/>
      <c r="M9" s="115"/>
      <c r="N9" s="179"/>
      <c r="O9" s="18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0" customHeight="1" x14ac:dyDescent="0.3">
      <c r="B10" s="173" t="str">
        <f t="shared" si="0"/>
        <v>Di</v>
      </c>
      <c r="C10" s="111">
        <v>7</v>
      </c>
      <c r="D10" s="367"/>
      <c r="E10" s="156"/>
      <c r="F10" s="157"/>
      <c r="G10" s="157"/>
      <c r="H10" s="158"/>
      <c r="I10" s="150"/>
      <c r="J10" s="151"/>
      <c r="K10" s="151"/>
      <c r="L10" s="152"/>
      <c r="M10" s="115"/>
      <c r="N10" s="179"/>
      <c r="O10" s="18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0" customHeight="1" x14ac:dyDescent="0.3">
      <c r="B11" s="173" t="str">
        <f t="shared" si="0"/>
        <v>Mi</v>
      </c>
      <c r="C11" s="111">
        <v>8</v>
      </c>
      <c r="D11" s="367"/>
      <c r="E11" s="156"/>
      <c r="F11" s="157"/>
      <c r="G11" s="157"/>
      <c r="H11" s="158"/>
      <c r="I11" s="150"/>
      <c r="J11" s="151"/>
      <c r="K11" s="151"/>
      <c r="L11" s="152"/>
      <c r="M11" s="115"/>
      <c r="N11" s="179"/>
      <c r="O11" s="18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0" customHeight="1" x14ac:dyDescent="0.3">
      <c r="B12" s="173" t="str">
        <f t="shared" si="0"/>
        <v>Do</v>
      </c>
      <c r="C12" s="111">
        <v>9</v>
      </c>
      <c r="D12" s="367"/>
      <c r="E12" s="156"/>
      <c r="F12" s="157"/>
      <c r="G12" s="157"/>
      <c r="H12" s="158"/>
      <c r="I12" s="150"/>
      <c r="J12" s="151"/>
      <c r="K12" s="151"/>
      <c r="L12" s="152"/>
      <c r="M12" s="115"/>
      <c r="N12" s="179"/>
      <c r="O12" s="18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0" customHeight="1" x14ac:dyDescent="0.3">
      <c r="B13" s="173" t="str">
        <f t="shared" si="0"/>
        <v>Fr</v>
      </c>
      <c r="C13" s="111">
        <v>10</v>
      </c>
      <c r="D13" s="367"/>
      <c r="E13" s="156"/>
      <c r="F13" s="157"/>
      <c r="G13" s="157"/>
      <c r="H13" s="158"/>
      <c r="I13" s="150"/>
      <c r="J13" s="151"/>
      <c r="K13" s="151"/>
      <c r="L13" s="152"/>
      <c r="M13" s="115"/>
      <c r="N13" s="179"/>
      <c r="O13" s="18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0" customHeight="1" x14ac:dyDescent="0.3">
      <c r="B14" s="173" t="str">
        <f t="shared" si="0"/>
        <v>Sa</v>
      </c>
      <c r="C14" s="111">
        <v>11</v>
      </c>
      <c r="D14" s="367"/>
      <c r="E14" s="156"/>
      <c r="F14" s="157"/>
      <c r="G14" s="157"/>
      <c r="H14" s="158"/>
      <c r="I14" s="150"/>
      <c r="J14" s="151"/>
      <c r="K14" s="151"/>
      <c r="L14" s="152"/>
      <c r="M14" s="115"/>
      <c r="N14" s="179"/>
      <c r="O14" s="18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0" customHeight="1" x14ac:dyDescent="0.3">
      <c r="B15" s="175" t="str">
        <f t="shared" si="0"/>
        <v>So</v>
      </c>
      <c r="C15" s="85">
        <v>12</v>
      </c>
      <c r="D15" s="366"/>
      <c r="E15" s="241"/>
      <c r="F15" s="242"/>
      <c r="G15" s="242"/>
      <c r="H15" s="247"/>
      <c r="I15" s="241"/>
      <c r="J15" s="242"/>
      <c r="K15" s="242"/>
      <c r="L15" s="248"/>
      <c r="M15" s="284"/>
      <c r="N15" s="285"/>
      <c r="O15" s="286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0" customHeight="1" x14ac:dyDescent="0.3">
      <c r="B16" s="173" t="str">
        <f t="shared" si="0"/>
        <v>Mo</v>
      </c>
      <c r="C16" s="111">
        <v>13</v>
      </c>
      <c r="D16" s="367"/>
      <c r="E16" s="156"/>
      <c r="F16" s="157"/>
      <c r="G16" s="157"/>
      <c r="H16" s="158"/>
      <c r="I16" s="150"/>
      <c r="J16" s="151"/>
      <c r="K16" s="151"/>
      <c r="L16" s="152"/>
      <c r="M16" s="115"/>
      <c r="N16" s="179"/>
      <c r="O16" s="180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0" customHeight="1" x14ac:dyDescent="0.3">
      <c r="B17" s="173" t="str">
        <f t="shared" si="0"/>
        <v>Di</v>
      </c>
      <c r="C17" s="111">
        <v>14</v>
      </c>
      <c r="D17" s="367"/>
      <c r="E17" s="156"/>
      <c r="F17" s="157"/>
      <c r="G17" s="157"/>
      <c r="H17" s="158"/>
      <c r="I17" s="150"/>
      <c r="J17" s="151"/>
      <c r="K17" s="151"/>
      <c r="L17" s="152"/>
      <c r="M17" s="115"/>
      <c r="N17" s="179"/>
      <c r="O17" s="180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0" customHeight="1" x14ac:dyDescent="0.3">
      <c r="B18" s="173" t="str">
        <f t="shared" si="0"/>
        <v>Mi</v>
      </c>
      <c r="C18" s="111">
        <v>15</v>
      </c>
      <c r="D18" s="367"/>
      <c r="E18" s="156"/>
      <c r="F18" s="157"/>
      <c r="G18" s="157"/>
      <c r="H18" s="158"/>
      <c r="I18" s="150"/>
      <c r="J18" s="151"/>
      <c r="K18" s="151"/>
      <c r="L18" s="152"/>
      <c r="M18" s="115"/>
      <c r="N18" s="179"/>
      <c r="O18" s="180"/>
      <c r="P18" s="11"/>
      <c r="Q18" s="11"/>
      <c r="R18" s="1"/>
      <c r="AI18" s="1"/>
      <c r="AJ18" s="1"/>
      <c r="AK18" s="3"/>
      <c r="AL18" s="3"/>
      <c r="AM18" s="3"/>
    </row>
    <row r="19" spans="2:39" s="4" customFormat="1" ht="30" customHeight="1" x14ac:dyDescent="0.3">
      <c r="B19" s="173" t="str">
        <f t="shared" si="0"/>
        <v>Do</v>
      </c>
      <c r="C19" s="111">
        <v>16</v>
      </c>
      <c r="D19" s="367"/>
      <c r="E19" s="156"/>
      <c r="F19" s="157"/>
      <c r="G19" s="157"/>
      <c r="H19" s="158"/>
      <c r="I19" s="150"/>
      <c r="J19" s="151"/>
      <c r="K19" s="151"/>
      <c r="L19" s="152"/>
      <c r="M19" s="115"/>
      <c r="N19" s="179"/>
      <c r="O19" s="180"/>
      <c r="P19" s="11"/>
      <c r="Q19" s="11"/>
      <c r="R19" s="1"/>
      <c r="AI19" s="1"/>
      <c r="AJ19" s="1"/>
      <c r="AK19" s="3"/>
      <c r="AL19" s="3"/>
      <c r="AM19" s="3"/>
    </row>
    <row r="20" spans="2:39" s="4" customFormat="1" ht="30" customHeight="1" x14ac:dyDescent="0.3">
      <c r="B20" s="173" t="str">
        <f t="shared" si="0"/>
        <v>Fr</v>
      </c>
      <c r="C20" s="111">
        <v>17</v>
      </c>
      <c r="D20" s="367"/>
      <c r="E20" s="156"/>
      <c r="F20" s="157"/>
      <c r="G20" s="157"/>
      <c r="H20" s="158"/>
      <c r="I20" s="150"/>
      <c r="J20" s="151"/>
      <c r="K20" s="151"/>
      <c r="L20" s="152"/>
      <c r="M20" s="115"/>
      <c r="N20" s="179"/>
      <c r="O20" s="180"/>
      <c r="P20" s="11"/>
      <c r="Q20" s="11"/>
      <c r="R20" s="1"/>
      <c r="AI20" s="1"/>
      <c r="AJ20" s="1"/>
      <c r="AK20" s="3"/>
      <c r="AL20" s="3"/>
      <c r="AM20" s="3"/>
    </row>
    <row r="21" spans="2:39" s="4" customFormat="1" ht="30" customHeight="1" x14ac:dyDescent="0.3">
      <c r="B21" s="173" t="str">
        <f t="shared" si="0"/>
        <v>Sa</v>
      </c>
      <c r="C21" s="111">
        <v>18</v>
      </c>
      <c r="D21" s="367"/>
      <c r="E21" s="156"/>
      <c r="F21" s="157"/>
      <c r="G21" s="157"/>
      <c r="H21" s="158"/>
      <c r="I21" s="150"/>
      <c r="J21" s="151"/>
      <c r="K21" s="151"/>
      <c r="L21" s="152"/>
      <c r="M21" s="115"/>
      <c r="N21" s="179"/>
      <c r="O21" s="180"/>
      <c r="P21" s="11"/>
      <c r="Q21" s="11"/>
      <c r="R21" s="1"/>
      <c r="AI21" s="1"/>
      <c r="AJ21" s="1"/>
      <c r="AK21" s="3"/>
      <c r="AL21" s="3"/>
      <c r="AM21" s="3"/>
    </row>
    <row r="22" spans="2:39" s="4" customFormat="1" ht="30" customHeight="1" x14ac:dyDescent="0.3">
      <c r="B22" s="175" t="str">
        <f t="shared" si="0"/>
        <v>So</v>
      </c>
      <c r="C22" s="85">
        <v>19</v>
      </c>
      <c r="D22" s="366"/>
      <c r="E22" s="241"/>
      <c r="F22" s="242"/>
      <c r="G22" s="242"/>
      <c r="H22" s="247"/>
      <c r="I22" s="241"/>
      <c r="J22" s="242"/>
      <c r="K22" s="242"/>
      <c r="L22" s="248"/>
      <c r="M22" s="284"/>
      <c r="N22" s="285"/>
      <c r="O22" s="286"/>
      <c r="P22" s="11"/>
      <c r="Q22" s="11"/>
      <c r="R22" s="1"/>
      <c r="AI22" s="1"/>
      <c r="AJ22" s="1"/>
      <c r="AK22" s="3"/>
      <c r="AL22" s="3"/>
      <c r="AM22" s="3"/>
    </row>
    <row r="23" spans="2:39" s="4" customFormat="1" ht="30" customHeight="1" x14ac:dyDescent="0.3">
      <c r="B23" s="173" t="str">
        <f t="shared" si="0"/>
        <v>Mo</v>
      </c>
      <c r="C23" s="111">
        <v>20</v>
      </c>
      <c r="D23" s="367"/>
      <c r="E23" s="156"/>
      <c r="F23" s="157"/>
      <c r="G23" s="157"/>
      <c r="H23" s="158"/>
      <c r="I23" s="150"/>
      <c r="J23" s="151"/>
      <c r="K23" s="151"/>
      <c r="L23" s="152"/>
      <c r="M23" s="115"/>
      <c r="N23" s="179"/>
      <c r="O23" s="180"/>
      <c r="P23" s="11"/>
      <c r="Q23" s="11"/>
      <c r="R23" s="1"/>
      <c r="AI23" s="1"/>
      <c r="AJ23" s="1"/>
      <c r="AK23" s="3"/>
      <c r="AL23" s="3"/>
      <c r="AM23" s="3"/>
    </row>
    <row r="24" spans="2:39" s="4" customFormat="1" ht="30" customHeight="1" x14ac:dyDescent="0.3">
      <c r="B24" s="173" t="str">
        <f t="shared" si="0"/>
        <v>Di</v>
      </c>
      <c r="C24" s="111">
        <v>21</v>
      </c>
      <c r="D24" s="367"/>
      <c r="E24" s="156"/>
      <c r="F24" s="157"/>
      <c r="G24" s="157"/>
      <c r="H24" s="158"/>
      <c r="I24" s="150"/>
      <c r="J24" s="151"/>
      <c r="K24" s="151"/>
      <c r="L24" s="152"/>
      <c r="M24" s="115"/>
      <c r="N24" s="179"/>
      <c r="O24" s="180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0" customHeight="1" x14ac:dyDescent="0.3">
      <c r="B25" s="173" t="str">
        <f t="shared" si="0"/>
        <v>Mi</v>
      </c>
      <c r="C25" s="111">
        <v>22</v>
      </c>
      <c r="D25" s="367"/>
      <c r="E25" s="156"/>
      <c r="F25" s="157"/>
      <c r="G25" s="157"/>
      <c r="H25" s="158"/>
      <c r="I25" s="150"/>
      <c r="J25" s="151"/>
      <c r="K25" s="151"/>
      <c r="L25" s="152"/>
      <c r="M25" s="115"/>
      <c r="N25" s="179"/>
      <c r="O25" s="180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0" customHeight="1" x14ac:dyDescent="0.3">
      <c r="B26" s="173" t="str">
        <f t="shared" si="0"/>
        <v>Do</v>
      </c>
      <c r="C26" s="111">
        <v>23</v>
      </c>
      <c r="D26" s="367"/>
      <c r="E26" s="156"/>
      <c r="F26" s="157"/>
      <c r="G26" s="157"/>
      <c r="H26" s="158"/>
      <c r="I26" s="150"/>
      <c r="J26" s="151"/>
      <c r="K26" s="151"/>
      <c r="L26" s="152"/>
      <c r="M26" s="115"/>
      <c r="N26" s="179"/>
      <c r="O26" s="180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30" customHeight="1" x14ac:dyDescent="0.3">
      <c r="B27" s="173" t="str">
        <f t="shared" si="0"/>
        <v>Fr</v>
      </c>
      <c r="C27" s="111">
        <v>24</v>
      </c>
      <c r="D27" s="367"/>
      <c r="E27" s="156"/>
      <c r="F27" s="157"/>
      <c r="G27" s="157"/>
      <c r="H27" s="158"/>
      <c r="I27" s="150"/>
      <c r="J27" s="151"/>
      <c r="K27" s="151"/>
      <c r="L27" s="152"/>
      <c r="M27" s="115"/>
      <c r="N27" s="179"/>
      <c r="O27" s="180"/>
      <c r="P27" s="1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30" customHeight="1" x14ac:dyDescent="0.3">
      <c r="B28" s="173" t="str">
        <f t="shared" si="0"/>
        <v>Sa</v>
      </c>
      <c r="C28" s="111">
        <v>25</v>
      </c>
      <c r="D28" s="367"/>
      <c r="E28" s="156"/>
      <c r="F28" s="157"/>
      <c r="G28" s="157"/>
      <c r="H28" s="158"/>
      <c r="I28" s="150"/>
      <c r="J28" s="151"/>
      <c r="K28" s="151"/>
      <c r="L28" s="152"/>
      <c r="M28" s="115"/>
      <c r="N28" s="179"/>
      <c r="O28" s="180"/>
      <c r="P28" s="1"/>
      <c r="Q28" s="11"/>
      <c r="R28" s="1"/>
      <c r="S28" s="1"/>
      <c r="T28" s="1"/>
      <c r="U28" s="1"/>
      <c r="V28" s="1"/>
      <c r="W28" s="20"/>
      <c r="X28" s="1"/>
      <c r="Y28" s="1"/>
      <c r="AH28" s="1"/>
      <c r="AI28" s="1"/>
      <c r="AJ28" s="1"/>
      <c r="AK28" s="3"/>
      <c r="AL28" s="3"/>
      <c r="AM28" s="3"/>
    </row>
    <row r="29" spans="2:39" s="4" customFormat="1" ht="30" customHeight="1" x14ac:dyDescent="0.3">
      <c r="B29" s="175" t="str">
        <f t="shared" ref="B29:B34" si="1">TEXT(DATE($E$41,$E$40,C29),"TTT")</f>
        <v>So</v>
      </c>
      <c r="C29" s="85">
        <v>26</v>
      </c>
      <c r="D29" s="366"/>
      <c r="E29" s="241"/>
      <c r="F29" s="242"/>
      <c r="G29" s="242"/>
      <c r="H29" s="247"/>
      <c r="I29" s="241"/>
      <c r="J29" s="242"/>
      <c r="K29" s="242"/>
      <c r="L29" s="248"/>
      <c r="M29" s="284"/>
      <c r="N29" s="285"/>
      <c r="O29" s="286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0" customHeight="1" x14ac:dyDescent="0.3">
      <c r="B30" s="173" t="str">
        <f t="shared" si="1"/>
        <v>Mo</v>
      </c>
      <c r="C30" s="111">
        <v>27</v>
      </c>
      <c r="D30" s="367"/>
      <c r="E30" s="156"/>
      <c r="F30" s="157"/>
      <c r="G30" s="157"/>
      <c r="H30" s="158"/>
      <c r="I30" s="150"/>
      <c r="J30" s="151"/>
      <c r="K30" s="151"/>
      <c r="L30" s="152"/>
      <c r="M30" s="115"/>
      <c r="N30" s="179"/>
      <c r="O30" s="180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0" customHeight="1" x14ac:dyDescent="0.3">
      <c r="B31" s="173" t="str">
        <f t="shared" si="1"/>
        <v>Di</v>
      </c>
      <c r="C31" s="111">
        <v>28</v>
      </c>
      <c r="D31" s="367"/>
      <c r="E31" s="156"/>
      <c r="F31" s="157"/>
      <c r="G31" s="157"/>
      <c r="H31" s="158"/>
      <c r="I31" s="150"/>
      <c r="J31" s="151"/>
      <c r="K31" s="151"/>
      <c r="L31" s="152"/>
      <c r="M31" s="115"/>
      <c r="N31" s="179"/>
      <c r="O31" s="180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30" customHeight="1" x14ac:dyDescent="0.3">
      <c r="B32" s="173" t="str">
        <f t="shared" si="1"/>
        <v>Mi</v>
      </c>
      <c r="C32" s="111">
        <v>29</v>
      </c>
      <c r="D32" s="367"/>
      <c r="E32" s="156"/>
      <c r="F32" s="157"/>
      <c r="G32" s="157"/>
      <c r="H32" s="158"/>
      <c r="I32" s="150"/>
      <c r="J32" s="151"/>
      <c r="K32" s="151"/>
      <c r="L32" s="152"/>
      <c r="M32" s="115"/>
      <c r="N32" s="179"/>
      <c r="O32" s="180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0" customHeight="1" x14ac:dyDescent="0.3">
      <c r="B33" s="173" t="str">
        <f t="shared" si="1"/>
        <v>Do</v>
      </c>
      <c r="C33" s="111">
        <v>30</v>
      </c>
      <c r="D33" s="367"/>
      <c r="E33" s="156"/>
      <c r="F33" s="157"/>
      <c r="G33" s="157"/>
      <c r="H33" s="158"/>
      <c r="I33" s="150"/>
      <c r="J33" s="151"/>
      <c r="K33" s="151"/>
      <c r="L33" s="152"/>
      <c r="M33" s="115"/>
      <c r="N33" s="179"/>
      <c r="O33" s="180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0" customHeight="1" thickBot="1" x14ac:dyDescent="0.35">
      <c r="B34" s="173" t="str">
        <f t="shared" si="1"/>
        <v>Fr</v>
      </c>
      <c r="C34" s="111">
        <v>31</v>
      </c>
      <c r="D34" s="367"/>
      <c r="E34" s="156"/>
      <c r="F34" s="157"/>
      <c r="G34" s="157"/>
      <c r="H34" s="158"/>
      <c r="I34" s="150"/>
      <c r="J34" s="151"/>
      <c r="K34" s="151"/>
      <c r="L34" s="152"/>
      <c r="M34" s="115"/>
      <c r="N34" s="179"/>
      <c r="O34" s="180"/>
      <c r="P34" s="1"/>
      <c r="Q34" s="1"/>
      <c r="R34" s="1"/>
      <c r="S34" s="1"/>
      <c r="T34" s="1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ht="85.5" customHeight="1" thickBot="1" x14ac:dyDescent="0.35">
      <c r="B35" s="396"/>
      <c r="C35" s="397"/>
      <c r="D35" s="398"/>
      <c r="E35" s="399" t="s">
        <v>11</v>
      </c>
      <c r="F35" s="400"/>
      <c r="G35" s="400"/>
      <c r="H35" s="401"/>
      <c r="I35" s="402" t="s">
        <v>12</v>
      </c>
      <c r="J35" s="403"/>
      <c r="K35" s="403"/>
      <c r="L35" s="404"/>
      <c r="M35" s="219"/>
      <c r="N35" s="385">
        <v>45658</v>
      </c>
      <c r="O35" s="38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">
      <c r="D39" s="365"/>
      <c r="E39" s="387">
        <v>45688</v>
      </c>
      <c r="F39" s="388"/>
      <c r="G39" s="388"/>
      <c r="H39" s="388"/>
      <c r="I39" s="388"/>
      <c r="J39" s="389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">
      <c r="E40" s="36" t="str">
        <f>TEXT(E39,"M")</f>
        <v>1</v>
      </c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">
      <c r="E41" s="36" t="str">
        <f>TEXT(E39,"JJJ")</f>
        <v>2025</v>
      </c>
      <c r="F41" s="23" t="s">
        <v>0</v>
      </c>
      <c r="H41" s="39"/>
      <c r="I41" s="39"/>
      <c r="J41" s="39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">
      <c r="E42" s="36" t="str">
        <f>TEXT(E39,"T")</f>
        <v>31</v>
      </c>
      <c r="F42" s="23" t="s">
        <v>1</v>
      </c>
      <c r="I42" s="38"/>
      <c r="J42" s="38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">
      <c r="E43" s="203"/>
      <c r="G43" s="38"/>
      <c r="I43" s="38"/>
      <c r="J43" s="38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">
      <c r="F44" s="39"/>
      <c r="G44" s="39"/>
      <c r="H44" s="39"/>
      <c r="I44" s="39"/>
      <c r="J44" s="39"/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E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r:id="rId1"/>
  <headerFooter alignWithMargins="0">
    <oddFooter xml:space="preserve">&amp;C&amp;"Arial,Standard"&amp;10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77"/>
  <sheetViews>
    <sheetView showGridLines="0" topLeftCell="A9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7" width="9.7265625" style="2" customWidth="1"/>
    <col min="8" max="8" width="9.81640625" style="2" customWidth="1"/>
    <col min="9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TEXT(E39,"MMMM JJJJ")</f>
        <v>Februar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">
      <c r="B4" s="173" t="str">
        <f t="shared" ref="B4:B20" si="0">TEXT(DATE($E$41,$E$40,C4),"TTT")</f>
        <v>Sa</v>
      </c>
      <c r="C4" s="111">
        <v>1</v>
      </c>
      <c r="D4" s="374"/>
      <c r="E4" s="161"/>
      <c r="F4" s="162"/>
      <c r="G4" s="162"/>
      <c r="H4" s="163"/>
      <c r="I4" s="164"/>
      <c r="J4" s="165"/>
      <c r="K4" s="165"/>
      <c r="L4" s="166"/>
      <c r="M4" s="316"/>
      <c r="N4" s="167"/>
      <c r="O4" s="172"/>
      <c r="AI4" s="1"/>
      <c r="AJ4" s="1"/>
      <c r="AK4" s="3"/>
      <c r="AL4" s="3"/>
      <c r="AM4" s="3"/>
    </row>
    <row r="5" spans="2:39" s="4" customFormat="1" ht="31.5" customHeight="1" x14ac:dyDescent="0.3">
      <c r="B5" s="175" t="str">
        <f t="shared" si="0"/>
        <v>So</v>
      </c>
      <c r="C5" s="85">
        <v>2</v>
      </c>
      <c r="D5" s="375"/>
      <c r="E5" s="333"/>
      <c r="F5" s="334"/>
      <c r="G5" s="334"/>
      <c r="H5" s="335"/>
      <c r="I5" s="333"/>
      <c r="J5" s="334"/>
      <c r="K5" s="334"/>
      <c r="L5" s="336"/>
      <c r="M5" s="337"/>
      <c r="N5" s="338"/>
      <c r="O5" s="339"/>
      <c r="AI5" s="1"/>
      <c r="AJ5" s="1"/>
      <c r="AK5" s="3"/>
      <c r="AL5" s="3"/>
      <c r="AM5" s="3"/>
    </row>
    <row r="6" spans="2:39" s="4" customFormat="1" ht="31.5" customHeight="1" x14ac:dyDescent="0.3">
      <c r="B6" s="173" t="str">
        <f t="shared" si="0"/>
        <v>Mo</v>
      </c>
      <c r="C6" s="111">
        <v>3</v>
      </c>
      <c r="D6" s="374"/>
      <c r="E6" s="161"/>
      <c r="F6" s="162"/>
      <c r="G6" s="162"/>
      <c r="H6" s="163"/>
      <c r="I6" s="164"/>
      <c r="J6" s="165"/>
      <c r="K6" s="165"/>
      <c r="L6" s="166"/>
      <c r="M6" s="316"/>
      <c r="N6" s="167"/>
      <c r="O6" s="172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">
      <c r="B7" s="173" t="str">
        <f t="shared" si="0"/>
        <v>Di</v>
      </c>
      <c r="C7" s="111">
        <v>4</v>
      </c>
      <c r="D7" s="374"/>
      <c r="E7" s="161"/>
      <c r="F7" s="162"/>
      <c r="G7" s="162"/>
      <c r="H7" s="163"/>
      <c r="I7" s="164"/>
      <c r="J7" s="165"/>
      <c r="K7" s="165"/>
      <c r="L7" s="166"/>
      <c r="M7" s="316"/>
      <c r="N7" s="167"/>
      <c r="O7" s="172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">
      <c r="B8" s="173" t="str">
        <f t="shared" si="0"/>
        <v>Mi</v>
      </c>
      <c r="C8" s="111">
        <v>5</v>
      </c>
      <c r="D8" s="374"/>
      <c r="E8" s="161"/>
      <c r="F8" s="162"/>
      <c r="G8" s="162"/>
      <c r="H8" s="163"/>
      <c r="I8" s="164"/>
      <c r="J8" s="165"/>
      <c r="K8" s="165"/>
      <c r="L8" s="166"/>
      <c r="M8" s="316"/>
      <c r="N8" s="167"/>
      <c r="O8" s="172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">
      <c r="B9" s="173" t="str">
        <f t="shared" si="0"/>
        <v>Do</v>
      </c>
      <c r="C9" s="111">
        <v>6</v>
      </c>
      <c r="D9" s="374"/>
      <c r="E9" s="161"/>
      <c r="F9" s="162"/>
      <c r="G9" s="162"/>
      <c r="H9" s="163"/>
      <c r="I9" s="164"/>
      <c r="J9" s="165"/>
      <c r="K9" s="165"/>
      <c r="L9" s="166"/>
      <c r="M9" s="316"/>
      <c r="N9" s="167"/>
      <c r="O9" s="172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">
      <c r="B10" s="173" t="str">
        <f t="shared" si="0"/>
        <v>Fr</v>
      </c>
      <c r="C10" s="111">
        <v>7</v>
      </c>
      <c r="D10" s="374"/>
      <c r="E10" s="161"/>
      <c r="F10" s="162"/>
      <c r="G10" s="162"/>
      <c r="H10" s="163"/>
      <c r="I10" s="164"/>
      <c r="J10" s="165"/>
      <c r="K10" s="165"/>
      <c r="L10" s="166"/>
      <c r="M10" s="316"/>
      <c r="N10" s="167"/>
      <c r="O10" s="172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">
      <c r="B11" s="173" t="str">
        <f t="shared" si="0"/>
        <v>Sa</v>
      </c>
      <c r="C11" s="111">
        <v>8</v>
      </c>
      <c r="D11" s="374"/>
      <c r="E11" s="161"/>
      <c r="F11" s="162"/>
      <c r="G11" s="162"/>
      <c r="H11" s="163"/>
      <c r="I11" s="164"/>
      <c r="J11" s="165"/>
      <c r="K11" s="165"/>
      <c r="L11" s="166"/>
      <c r="M11" s="316"/>
      <c r="N11" s="167"/>
      <c r="O11" s="172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">
      <c r="B12" s="175" t="str">
        <f t="shared" si="0"/>
        <v>So</v>
      </c>
      <c r="C12" s="85">
        <v>9</v>
      </c>
      <c r="D12" s="375"/>
      <c r="E12" s="333"/>
      <c r="F12" s="334"/>
      <c r="G12" s="334"/>
      <c r="H12" s="335"/>
      <c r="I12" s="333"/>
      <c r="J12" s="334"/>
      <c r="K12" s="334"/>
      <c r="L12" s="336"/>
      <c r="M12" s="337"/>
      <c r="N12" s="338"/>
      <c r="O12" s="339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">
      <c r="B13" s="173" t="str">
        <f t="shared" si="0"/>
        <v>Mo</v>
      </c>
      <c r="C13" s="111">
        <v>10</v>
      </c>
      <c r="D13" s="374"/>
      <c r="E13" s="161"/>
      <c r="F13" s="162"/>
      <c r="G13" s="162"/>
      <c r="H13" s="163"/>
      <c r="I13" s="164"/>
      <c r="J13" s="165"/>
      <c r="K13" s="165"/>
      <c r="L13" s="166"/>
      <c r="M13" s="316"/>
      <c r="N13" s="167"/>
      <c r="O13" s="172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">
      <c r="B14" s="173" t="str">
        <f t="shared" si="0"/>
        <v>Di</v>
      </c>
      <c r="C14" s="111">
        <v>11</v>
      </c>
      <c r="D14" s="374"/>
      <c r="E14" s="161"/>
      <c r="F14" s="162"/>
      <c r="G14" s="162"/>
      <c r="H14" s="163"/>
      <c r="I14" s="164"/>
      <c r="J14" s="165"/>
      <c r="K14" s="165"/>
      <c r="L14" s="166"/>
      <c r="M14" s="316"/>
      <c r="N14" s="167"/>
      <c r="O14" s="172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">
      <c r="B15" s="173" t="str">
        <f t="shared" si="0"/>
        <v>Mi</v>
      </c>
      <c r="C15" s="111">
        <v>12</v>
      </c>
      <c r="D15" s="374"/>
      <c r="E15" s="161"/>
      <c r="F15" s="162"/>
      <c r="G15" s="162"/>
      <c r="H15" s="163"/>
      <c r="I15" s="164"/>
      <c r="J15" s="165"/>
      <c r="K15" s="165"/>
      <c r="L15" s="166"/>
      <c r="M15" s="316"/>
      <c r="N15" s="167"/>
      <c r="O15" s="172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">
      <c r="B16" s="173" t="str">
        <f t="shared" si="0"/>
        <v>Do</v>
      </c>
      <c r="C16" s="111">
        <v>13</v>
      </c>
      <c r="D16" s="374"/>
      <c r="E16" s="161"/>
      <c r="F16" s="162"/>
      <c r="G16" s="162"/>
      <c r="H16" s="163"/>
      <c r="I16" s="164"/>
      <c r="J16" s="165"/>
      <c r="K16" s="165"/>
      <c r="L16" s="166"/>
      <c r="M16" s="316"/>
      <c r="N16" s="167"/>
      <c r="O16" s="172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">
      <c r="B17" s="173" t="str">
        <f t="shared" si="0"/>
        <v>Fr</v>
      </c>
      <c r="C17" s="111">
        <v>14</v>
      </c>
      <c r="D17" s="374"/>
      <c r="E17" s="161"/>
      <c r="F17" s="162"/>
      <c r="G17" s="162"/>
      <c r="H17" s="163"/>
      <c r="I17" s="164"/>
      <c r="J17" s="165"/>
      <c r="K17" s="165"/>
      <c r="L17" s="166"/>
      <c r="M17" s="316"/>
      <c r="N17" s="167"/>
      <c r="O17" s="172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">
      <c r="B18" s="173" t="str">
        <f t="shared" si="0"/>
        <v>Sa</v>
      </c>
      <c r="C18" s="111">
        <v>15</v>
      </c>
      <c r="D18" s="374"/>
      <c r="E18" s="161"/>
      <c r="F18" s="162"/>
      <c r="G18" s="162"/>
      <c r="H18" s="163"/>
      <c r="I18" s="164"/>
      <c r="J18" s="165"/>
      <c r="K18" s="165"/>
      <c r="L18" s="166"/>
      <c r="M18" s="316"/>
      <c r="N18" s="167"/>
      <c r="O18" s="172"/>
      <c r="P18" s="11"/>
      <c r="Q18" s="11"/>
      <c r="R18" s="1"/>
      <c r="U18" s="101"/>
      <c r="V18" s="101"/>
      <c r="W18" s="101"/>
      <c r="X18" s="101"/>
      <c r="Y18" s="101"/>
      <c r="Z18" s="101"/>
      <c r="AA18" s="101"/>
      <c r="AB18" s="101"/>
      <c r="AI18" s="1"/>
      <c r="AJ18" s="1"/>
      <c r="AK18" s="3"/>
      <c r="AL18" s="3"/>
      <c r="AM18" s="3"/>
    </row>
    <row r="19" spans="2:39" s="4" customFormat="1" ht="31.5" customHeight="1" x14ac:dyDescent="0.3">
      <c r="B19" s="175" t="str">
        <f t="shared" si="0"/>
        <v>So</v>
      </c>
      <c r="C19" s="85">
        <v>16</v>
      </c>
      <c r="D19" s="375"/>
      <c r="E19" s="333"/>
      <c r="F19" s="334"/>
      <c r="G19" s="334"/>
      <c r="H19" s="335"/>
      <c r="I19" s="333"/>
      <c r="J19" s="334"/>
      <c r="K19" s="334"/>
      <c r="L19" s="336"/>
      <c r="M19" s="337"/>
      <c r="N19" s="338"/>
      <c r="O19" s="339"/>
      <c r="P19" s="11"/>
      <c r="Q19" s="11"/>
      <c r="R19" s="1"/>
      <c r="AI19" s="1"/>
      <c r="AJ19" s="1"/>
      <c r="AK19" s="3"/>
      <c r="AL19" s="3"/>
      <c r="AM19" s="3"/>
    </row>
    <row r="20" spans="2:39" s="4" customFormat="1" ht="31.5" customHeight="1" x14ac:dyDescent="0.3">
      <c r="B20" s="173" t="str">
        <f t="shared" si="0"/>
        <v>Mo</v>
      </c>
      <c r="C20" s="111">
        <v>17</v>
      </c>
      <c r="D20" s="374"/>
      <c r="E20" s="161"/>
      <c r="F20" s="162"/>
      <c r="G20" s="162"/>
      <c r="H20" s="163"/>
      <c r="I20" s="164"/>
      <c r="J20" s="165"/>
      <c r="K20" s="165"/>
      <c r="L20" s="166"/>
      <c r="M20" s="316"/>
      <c r="N20" s="167"/>
      <c r="O20" s="172"/>
      <c r="P20" s="11"/>
      <c r="Q20" s="11"/>
      <c r="R20" s="1"/>
      <c r="AI20" s="1"/>
      <c r="AJ20" s="1"/>
      <c r="AK20" s="3"/>
      <c r="AL20" s="3"/>
      <c r="AM20" s="3"/>
    </row>
    <row r="21" spans="2:39" s="4" customFormat="1" ht="31.5" customHeight="1" x14ac:dyDescent="0.3">
      <c r="B21" s="173"/>
      <c r="C21" s="111"/>
      <c r="D21" s="374"/>
      <c r="E21" s="161"/>
      <c r="F21" s="162"/>
      <c r="G21" s="162"/>
      <c r="H21" s="163"/>
      <c r="I21" s="164"/>
      <c r="J21" s="165"/>
      <c r="K21" s="165"/>
      <c r="L21" s="166"/>
      <c r="M21" s="316"/>
      <c r="N21" s="167"/>
      <c r="O21" s="172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">
      <c r="B22" s="173" t="str">
        <f t="shared" ref="B22:B29" si="1">TEXT(DATE($E$41,$E$40,C22),"TTT")</f>
        <v>Di</v>
      </c>
      <c r="C22" s="111">
        <v>18</v>
      </c>
      <c r="D22" s="374"/>
      <c r="E22" s="161"/>
      <c r="F22" s="162"/>
      <c r="G22" s="162"/>
      <c r="H22" s="163"/>
      <c r="I22" s="164"/>
      <c r="J22" s="165"/>
      <c r="K22" s="165"/>
      <c r="L22" s="166"/>
      <c r="M22" s="316"/>
      <c r="N22" s="167"/>
      <c r="O22" s="172"/>
      <c r="P22" s="11"/>
      <c r="Q22" s="11"/>
      <c r="R22" s="1"/>
      <c r="T22" s="101"/>
      <c r="U22" s="268"/>
      <c r="V22" s="269"/>
      <c r="W22" s="269"/>
      <c r="X22" s="269"/>
      <c r="Y22" s="269"/>
      <c r="Z22" s="270"/>
      <c r="AA22" s="269"/>
      <c r="AB22" s="269"/>
      <c r="AC22" s="269"/>
      <c r="AD22" s="217"/>
      <c r="AE22" s="271"/>
      <c r="AF22" s="271"/>
      <c r="AG22" s="117"/>
      <c r="AI22" s="1"/>
      <c r="AJ22" s="1"/>
      <c r="AK22" s="3"/>
      <c r="AL22" s="3"/>
      <c r="AM22" s="3"/>
    </row>
    <row r="23" spans="2:39" s="4" customFormat="1" ht="31.5" customHeight="1" x14ac:dyDescent="0.3">
      <c r="B23" s="173" t="str">
        <f t="shared" si="1"/>
        <v>Mi</v>
      </c>
      <c r="C23" s="111">
        <v>19</v>
      </c>
      <c r="D23" s="374"/>
      <c r="E23" s="161"/>
      <c r="F23" s="162"/>
      <c r="G23" s="162"/>
      <c r="H23" s="163"/>
      <c r="I23" s="164"/>
      <c r="J23" s="165"/>
      <c r="K23" s="165"/>
      <c r="L23" s="166"/>
      <c r="M23" s="316"/>
      <c r="N23" s="167"/>
      <c r="O23" s="172"/>
      <c r="P23" s="11"/>
      <c r="Q23" s="11"/>
      <c r="R23" s="1"/>
      <c r="AI23" s="1"/>
      <c r="AJ23" s="1"/>
      <c r="AK23" s="3"/>
      <c r="AL23" s="3"/>
      <c r="AM23" s="3"/>
    </row>
    <row r="24" spans="2:39" s="4" customFormat="1" ht="31.5" customHeight="1" x14ac:dyDescent="0.3">
      <c r="B24" s="173" t="str">
        <f t="shared" si="1"/>
        <v>Do</v>
      </c>
      <c r="C24" s="111">
        <v>20</v>
      </c>
      <c r="D24" s="374"/>
      <c r="E24" s="161"/>
      <c r="F24" s="162"/>
      <c r="G24" s="162"/>
      <c r="H24" s="163"/>
      <c r="I24" s="164"/>
      <c r="J24" s="165"/>
      <c r="K24" s="165"/>
      <c r="L24" s="166"/>
      <c r="M24" s="316"/>
      <c r="N24" s="167"/>
      <c r="O24" s="172"/>
      <c r="P24" s="11"/>
      <c r="Q24" s="11"/>
      <c r="R24" s="1"/>
      <c r="Z24" s="104"/>
      <c r="AI24" s="1"/>
      <c r="AJ24" s="1"/>
      <c r="AK24" s="3"/>
      <c r="AL24" s="3"/>
      <c r="AM24" s="3"/>
    </row>
    <row r="25" spans="2:39" s="4" customFormat="1" ht="31.5" customHeight="1" x14ac:dyDescent="0.3">
      <c r="B25" s="173" t="str">
        <f t="shared" si="1"/>
        <v>Fr</v>
      </c>
      <c r="C25" s="111">
        <v>21</v>
      </c>
      <c r="D25" s="374"/>
      <c r="E25" s="161"/>
      <c r="F25" s="162"/>
      <c r="G25" s="162"/>
      <c r="H25" s="163"/>
      <c r="I25" s="164"/>
      <c r="J25" s="165"/>
      <c r="K25" s="165"/>
      <c r="L25" s="166"/>
      <c r="M25" s="316"/>
      <c r="N25" s="167"/>
      <c r="O25" s="172"/>
      <c r="P25" s="13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">
      <c r="B26" s="173" t="str">
        <f t="shared" si="1"/>
        <v>Sa</v>
      </c>
      <c r="C26" s="111">
        <v>22</v>
      </c>
      <c r="D26" s="374"/>
      <c r="E26" s="161"/>
      <c r="F26" s="162"/>
      <c r="G26" s="162"/>
      <c r="H26" s="163"/>
      <c r="I26" s="164"/>
      <c r="J26" s="165"/>
      <c r="K26" s="165"/>
      <c r="L26" s="166"/>
      <c r="M26" s="316"/>
      <c r="N26" s="167"/>
      <c r="O26" s="172"/>
      <c r="P26" s="1"/>
      <c r="Q26" s="11"/>
      <c r="R26" s="1"/>
      <c r="AH26" s="1"/>
      <c r="AI26" s="1"/>
      <c r="AJ26" s="1"/>
      <c r="AK26" s="3"/>
      <c r="AL26" s="3"/>
      <c r="AM26" s="3"/>
    </row>
    <row r="27" spans="2:39" s="4" customFormat="1" ht="31.5" customHeight="1" x14ac:dyDescent="0.3">
      <c r="B27" s="175" t="str">
        <f t="shared" si="1"/>
        <v>So</v>
      </c>
      <c r="C27" s="85">
        <v>23</v>
      </c>
      <c r="D27" s="375"/>
      <c r="E27" s="333"/>
      <c r="F27" s="334"/>
      <c r="G27" s="334"/>
      <c r="H27" s="335"/>
      <c r="I27" s="333"/>
      <c r="J27" s="334"/>
      <c r="K27" s="334"/>
      <c r="L27" s="336"/>
      <c r="M27" s="337"/>
      <c r="N27" s="338"/>
      <c r="O27" s="339"/>
      <c r="P27" s="6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31.5" customHeight="1" x14ac:dyDescent="0.3">
      <c r="B28" s="173" t="str">
        <f t="shared" si="1"/>
        <v>Mo</v>
      </c>
      <c r="C28" s="111">
        <v>24</v>
      </c>
      <c r="D28" s="374"/>
      <c r="E28" s="161"/>
      <c r="F28" s="162"/>
      <c r="G28" s="162"/>
      <c r="H28" s="163"/>
      <c r="I28" s="164"/>
      <c r="J28" s="165"/>
      <c r="K28" s="165"/>
      <c r="L28" s="166"/>
      <c r="M28" s="316"/>
      <c r="N28" s="167"/>
      <c r="O28" s="172"/>
      <c r="P28" s="1"/>
      <c r="Q28" s="11"/>
      <c r="R28" s="1"/>
      <c r="AH28" s="1"/>
      <c r="AI28" s="1"/>
      <c r="AJ28" s="1"/>
      <c r="AK28" s="3"/>
      <c r="AL28" s="3"/>
      <c r="AM28" s="3"/>
    </row>
    <row r="29" spans="2:39" s="4" customFormat="1" ht="31.5" customHeight="1" x14ac:dyDescent="0.3">
      <c r="B29" s="173" t="str">
        <f t="shared" si="1"/>
        <v>Di</v>
      </c>
      <c r="C29" s="111">
        <v>25</v>
      </c>
      <c r="D29" s="374"/>
      <c r="E29" s="161"/>
      <c r="F29" s="162"/>
      <c r="G29" s="162"/>
      <c r="H29" s="163"/>
      <c r="I29" s="164"/>
      <c r="J29" s="165"/>
      <c r="K29" s="165"/>
      <c r="L29" s="166"/>
      <c r="M29" s="316"/>
      <c r="N29" s="167"/>
      <c r="O29" s="172"/>
      <c r="P29" s="1"/>
      <c r="Q29" s="11"/>
      <c r="R29" s="1"/>
      <c r="AH29" s="1"/>
      <c r="AI29" s="1"/>
      <c r="AJ29" s="1"/>
      <c r="AK29" s="3"/>
      <c r="AL29" s="3"/>
      <c r="AM29" s="3"/>
    </row>
    <row r="30" spans="2:39" s="4" customFormat="1" ht="31.5" customHeight="1" x14ac:dyDescent="0.3">
      <c r="B30" s="173"/>
      <c r="C30" s="111"/>
      <c r="D30" s="374"/>
      <c r="E30" s="161"/>
      <c r="F30" s="162"/>
      <c r="G30" s="162"/>
      <c r="H30" s="163"/>
      <c r="I30" s="164"/>
      <c r="J30" s="165"/>
      <c r="K30" s="165"/>
      <c r="L30" s="166"/>
      <c r="M30" s="316"/>
      <c r="N30" s="167"/>
      <c r="O30" s="172"/>
      <c r="P30" s="1"/>
      <c r="Q30" s="11"/>
      <c r="R30" s="1"/>
      <c r="AH30" s="1"/>
      <c r="AI30" s="1"/>
      <c r="AJ30" s="1"/>
      <c r="AK30" s="3"/>
      <c r="AL30" s="3"/>
      <c r="AM30" s="3"/>
    </row>
    <row r="31" spans="2:39" s="4" customFormat="1" ht="31.5" customHeight="1" x14ac:dyDescent="0.3">
      <c r="B31" s="173" t="str">
        <f>TEXT(DATE($E$41,$E$40,C31),"TTT")</f>
        <v>Mi</v>
      </c>
      <c r="C31" s="111">
        <v>26</v>
      </c>
      <c r="D31" s="374"/>
      <c r="E31" s="161"/>
      <c r="F31" s="162"/>
      <c r="G31" s="162"/>
      <c r="H31" s="163"/>
      <c r="I31" s="164"/>
      <c r="J31" s="165"/>
      <c r="K31" s="165"/>
      <c r="L31" s="166"/>
      <c r="M31" s="316"/>
      <c r="N31" s="167"/>
      <c r="O31" s="172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">
      <c r="B32" s="173" t="str">
        <f>TEXT(DATE($E$41,$E$40,C32),"TTT")</f>
        <v>Do</v>
      </c>
      <c r="C32" s="111">
        <v>27</v>
      </c>
      <c r="D32" s="374"/>
      <c r="E32" s="161"/>
      <c r="F32" s="162"/>
      <c r="G32" s="162"/>
      <c r="H32" s="163"/>
      <c r="I32" s="164"/>
      <c r="J32" s="165"/>
      <c r="K32" s="165"/>
      <c r="L32" s="166"/>
      <c r="M32" s="316"/>
      <c r="N32" s="167"/>
      <c r="O32" s="172"/>
      <c r="P32" s="1"/>
      <c r="Q32" s="11"/>
      <c r="R32" s="1"/>
      <c r="S32" s="1"/>
      <c r="T32" s="1"/>
      <c r="U32" s="1"/>
      <c r="V32" s="1"/>
      <c r="W32" s="20"/>
      <c r="X32" s="1"/>
      <c r="Y32" s="1"/>
      <c r="AH32" s="1"/>
      <c r="AI32" s="1"/>
      <c r="AJ32" s="1"/>
      <c r="AK32" s="3"/>
      <c r="AL32" s="3"/>
      <c r="AM32" s="3"/>
    </row>
    <row r="33" spans="2:39" s="4" customFormat="1" ht="31.5" customHeight="1" thickBot="1" x14ac:dyDescent="0.35">
      <c r="B33" s="173" t="str">
        <f>TEXT(DATE($E$41,$E$40,C33),"TTT")</f>
        <v>Fr</v>
      </c>
      <c r="C33" s="111">
        <v>28</v>
      </c>
      <c r="D33" s="374"/>
      <c r="E33" s="161"/>
      <c r="F33" s="162"/>
      <c r="G33" s="162"/>
      <c r="H33" s="163"/>
      <c r="I33" s="164"/>
      <c r="J33" s="165"/>
      <c r="K33" s="165"/>
      <c r="L33" s="166"/>
      <c r="M33" s="316"/>
      <c r="N33" s="167"/>
      <c r="O33" s="172"/>
      <c r="P33" s="1"/>
      <c r="Q33" s="1"/>
      <c r="R33" s="1"/>
      <c r="S33" s="1"/>
      <c r="T33" s="27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1.5" customHeight="1" thickBot="1" x14ac:dyDescent="0.35">
      <c r="B34" s="173"/>
      <c r="C34" s="111"/>
      <c r="D34" s="374"/>
      <c r="E34" s="161"/>
      <c r="F34" s="162"/>
      <c r="G34" s="162"/>
      <c r="H34" s="163"/>
      <c r="I34" s="164"/>
      <c r="J34" s="165"/>
      <c r="K34" s="165"/>
      <c r="L34" s="166"/>
      <c r="M34" s="316"/>
      <c r="N34" s="167"/>
      <c r="O34" s="172"/>
      <c r="P34" s="1"/>
      <c r="Q34" s="1"/>
      <c r="R34" s="1"/>
      <c r="S34" s="1"/>
      <c r="T34" s="27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ht="58.5" customHeight="1" thickBot="1" x14ac:dyDescent="0.35">
      <c r="B35" s="396"/>
      <c r="C35" s="397"/>
      <c r="D35" s="398"/>
      <c r="E35" s="399" t="s">
        <v>11</v>
      </c>
      <c r="F35" s="400"/>
      <c r="G35" s="400"/>
      <c r="H35" s="401"/>
      <c r="I35" s="405" t="s">
        <v>12</v>
      </c>
      <c r="J35" s="406"/>
      <c r="K35" s="406"/>
      <c r="L35" s="407"/>
      <c r="M35" s="219"/>
      <c r="N35" s="385">
        <f>+januar!N35</f>
        <v>45658</v>
      </c>
      <c r="O35" s="38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">
      <c r="D39" s="365"/>
      <c r="E39" s="387">
        <v>45716</v>
      </c>
      <c r="F39" s="388"/>
      <c r="G39" s="388"/>
      <c r="H39" s="388"/>
      <c r="I39" s="388"/>
      <c r="J39" s="389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">
      <c r="E40" s="36" t="str">
        <f>TEXT(E39,"M")</f>
        <v>2</v>
      </c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">
      <c r="E41" s="36" t="str">
        <f>TEXT(E39,"JJJ")</f>
        <v>2025</v>
      </c>
      <c r="F41" s="23" t="s">
        <v>0</v>
      </c>
      <c r="H41" s="39"/>
      <c r="I41" s="39"/>
      <c r="J41" s="39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">
      <c r="E42" s="36" t="str">
        <f>TEXT(E39,"T")</f>
        <v>28</v>
      </c>
      <c r="F42" s="23" t="s">
        <v>1</v>
      </c>
      <c r="I42" s="38"/>
      <c r="J42" s="38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">
      <c r="E43" s="203"/>
      <c r="G43" s="38"/>
      <c r="I43" s="38"/>
      <c r="J43" s="38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">
      <c r="F44" s="39"/>
      <c r="G44" s="39"/>
      <c r="H44" s="39"/>
      <c r="I44" s="39"/>
      <c r="J44" s="39"/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E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&amp;C
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M83"/>
  <sheetViews>
    <sheetView showGridLines="0" zoomScale="50" zoomScaleNormal="50" workbookViewId="0">
      <selection activeCell="D24" sqref="D24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5.72656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TEXT(E47,"MMMM JJJJ")</f>
        <v>März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5.5" customHeight="1" thickTop="1" x14ac:dyDescent="0.3">
      <c r="B4" s="173" t="str">
        <f t="shared" ref="B4:B14" si="0">TEXT(DATE($E$49,$E$48,C4),"TTT")</f>
        <v>Sa</v>
      </c>
      <c r="C4" s="111">
        <v>1</v>
      </c>
      <c r="D4" s="363"/>
      <c r="E4" s="156"/>
      <c r="F4" s="157"/>
      <c r="G4" s="157"/>
      <c r="H4" s="158"/>
      <c r="I4" s="150"/>
      <c r="J4" s="151"/>
      <c r="K4" s="151"/>
      <c r="L4" s="152"/>
      <c r="M4" s="243"/>
      <c r="N4" s="89"/>
      <c r="O4" s="90"/>
      <c r="S4" s="220"/>
      <c r="T4" s="171"/>
      <c r="U4" s="171"/>
      <c r="V4" s="171"/>
      <c r="W4" s="221"/>
      <c r="X4" s="221"/>
      <c r="Y4" s="221"/>
      <c r="Z4" s="221"/>
      <c r="AA4" s="221"/>
      <c r="AB4" s="222"/>
      <c r="AC4" s="222"/>
      <c r="AI4" s="1"/>
      <c r="AJ4" s="1"/>
      <c r="AK4" s="3"/>
      <c r="AL4" s="3"/>
      <c r="AM4" s="3"/>
    </row>
    <row r="5" spans="2:39" s="4" customFormat="1" ht="25.5" customHeight="1" x14ac:dyDescent="0.3">
      <c r="B5" s="175" t="str">
        <f t="shared" si="0"/>
        <v>So</v>
      </c>
      <c r="C5" s="85">
        <v>2</v>
      </c>
      <c r="D5" s="364"/>
      <c r="E5" s="241"/>
      <c r="F5" s="242"/>
      <c r="G5" s="242"/>
      <c r="H5" s="247"/>
      <c r="I5" s="241"/>
      <c r="J5" s="242"/>
      <c r="K5" s="242"/>
      <c r="L5" s="248"/>
      <c r="M5" s="293"/>
      <c r="N5" s="199"/>
      <c r="O5" s="149"/>
      <c r="S5" s="227"/>
      <c r="T5" s="228"/>
      <c r="U5" s="228"/>
      <c r="V5" s="228"/>
      <c r="W5" s="302"/>
      <c r="X5" s="302"/>
      <c r="Y5" s="302"/>
      <c r="Z5" s="302"/>
      <c r="AA5" s="302"/>
      <c r="AB5" s="104"/>
      <c r="AC5" s="229"/>
      <c r="AD5" s="229"/>
      <c r="AI5" s="1"/>
      <c r="AJ5" s="1"/>
      <c r="AK5" s="3"/>
      <c r="AL5" s="3"/>
      <c r="AM5" s="3"/>
    </row>
    <row r="6" spans="2:39" s="4" customFormat="1" ht="25.5" customHeight="1" x14ac:dyDescent="0.3">
      <c r="B6" s="173" t="str">
        <f t="shared" si="0"/>
        <v>Mo</v>
      </c>
      <c r="C6" s="111">
        <v>3</v>
      </c>
      <c r="D6" s="363"/>
      <c r="E6" s="156"/>
      <c r="F6" s="157"/>
      <c r="G6" s="157"/>
      <c r="H6" s="158"/>
      <c r="I6" s="150"/>
      <c r="J6" s="151"/>
      <c r="K6" s="151"/>
      <c r="L6" s="152"/>
      <c r="M6" s="243"/>
      <c r="N6" s="89"/>
      <c r="O6" s="9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5.5" customHeight="1" x14ac:dyDescent="0.3">
      <c r="B7" s="173" t="str">
        <f t="shared" si="0"/>
        <v>Di</v>
      </c>
      <c r="C7" s="111">
        <v>4</v>
      </c>
      <c r="D7" s="363"/>
      <c r="E7" s="156"/>
      <c r="F7" s="157"/>
      <c r="G7" s="157"/>
      <c r="H7" s="158"/>
      <c r="I7" s="150"/>
      <c r="J7" s="151"/>
      <c r="K7" s="151"/>
      <c r="L7" s="152"/>
      <c r="M7" s="243"/>
      <c r="N7" s="89"/>
      <c r="O7" s="90"/>
      <c r="P7" s="16"/>
      <c r="Q7" s="16"/>
      <c r="R7" s="16"/>
      <c r="T7" s="272"/>
      <c r="U7" s="273"/>
      <c r="V7" s="273"/>
      <c r="W7" s="273"/>
      <c r="X7" s="273"/>
      <c r="Y7" s="273"/>
      <c r="Z7" s="273"/>
      <c r="AA7" s="273"/>
      <c r="AB7" s="273"/>
      <c r="AC7" s="217"/>
      <c r="AD7" s="218"/>
      <c r="AE7" s="218"/>
      <c r="AF7" s="16"/>
      <c r="AG7" s="16"/>
      <c r="AH7" s="16"/>
      <c r="AI7" s="6"/>
      <c r="AJ7" s="6"/>
      <c r="AK7" s="5"/>
      <c r="AL7" s="5"/>
      <c r="AM7" s="5"/>
    </row>
    <row r="8" spans="2:39" s="4" customFormat="1" ht="25.5" customHeight="1" x14ac:dyDescent="0.3">
      <c r="B8" s="173" t="str">
        <f t="shared" si="0"/>
        <v>Mi</v>
      </c>
      <c r="C8" s="111">
        <v>5</v>
      </c>
      <c r="D8" s="363"/>
      <c r="E8" s="156"/>
      <c r="F8" s="157"/>
      <c r="G8" s="157"/>
      <c r="H8" s="158"/>
      <c r="I8" s="150"/>
      <c r="J8" s="151"/>
      <c r="K8" s="151"/>
      <c r="L8" s="152"/>
      <c r="M8" s="243"/>
      <c r="N8" s="89"/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5.5" customHeight="1" x14ac:dyDescent="0.3">
      <c r="B9" s="173" t="str">
        <f t="shared" si="0"/>
        <v>Do</v>
      </c>
      <c r="C9" s="111">
        <v>6</v>
      </c>
      <c r="D9" s="363"/>
      <c r="E9" s="156"/>
      <c r="F9" s="157"/>
      <c r="G9" s="157"/>
      <c r="H9" s="158"/>
      <c r="I9" s="150"/>
      <c r="J9" s="151"/>
      <c r="K9" s="151"/>
      <c r="L9" s="152"/>
      <c r="M9" s="243"/>
      <c r="N9" s="89"/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5.5" customHeight="1" x14ac:dyDescent="0.3">
      <c r="B10" s="173" t="str">
        <f t="shared" si="0"/>
        <v>Fr</v>
      </c>
      <c r="C10" s="111">
        <v>7</v>
      </c>
      <c r="D10" s="363"/>
      <c r="E10" s="156"/>
      <c r="F10" s="157"/>
      <c r="G10" s="157"/>
      <c r="H10" s="158"/>
      <c r="I10" s="150"/>
      <c r="J10" s="151"/>
      <c r="K10" s="151"/>
      <c r="L10" s="152"/>
      <c r="M10" s="243"/>
      <c r="N10" s="89"/>
      <c r="O10" s="9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5.5" customHeight="1" x14ac:dyDescent="0.3">
      <c r="B11" s="173" t="str">
        <f t="shared" si="0"/>
        <v>Sa</v>
      </c>
      <c r="C11" s="111">
        <v>8</v>
      </c>
      <c r="D11" s="363"/>
      <c r="E11" s="156"/>
      <c r="F11" s="157"/>
      <c r="G11" s="157"/>
      <c r="H11" s="158"/>
      <c r="I11" s="150"/>
      <c r="J11" s="151"/>
      <c r="K11" s="151"/>
      <c r="L11" s="152"/>
      <c r="M11" s="243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5.5" customHeight="1" x14ac:dyDescent="0.3">
      <c r="B12" s="175" t="str">
        <f t="shared" si="0"/>
        <v>So</v>
      </c>
      <c r="C12" s="85">
        <v>9</v>
      </c>
      <c r="D12" s="364"/>
      <c r="E12" s="241"/>
      <c r="F12" s="242"/>
      <c r="G12" s="242"/>
      <c r="H12" s="247"/>
      <c r="I12" s="241"/>
      <c r="J12" s="242"/>
      <c r="K12" s="242"/>
      <c r="L12" s="248"/>
      <c r="M12" s="293"/>
      <c r="N12" s="199"/>
      <c r="O12" s="149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5.5" customHeight="1" x14ac:dyDescent="0.3">
      <c r="B13" s="173" t="str">
        <f t="shared" si="0"/>
        <v>Mo</v>
      </c>
      <c r="C13" s="111">
        <v>10</v>
      </c>
      <c r="D13" s="363"/>
      <c r="E13" s="156"/>
      <c r="F13" s="157"/>
      <c r="G13" s="157"/>
      <c r="H13" s="158"/>
      <c r="I13" s="150"/>
      <c r="J13" s="151"/>
      <c r="K13" s="151"/>
      <c r="L13" s="152"/>
      <c r="M13" s="243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5.5" customHeight="1" x14ac:dyDescent="0.3">
      <c r="B14" s="173" t="str">
        <f t="shared" si="0"/>
        <v>Di</v>
      </c>
      <c r="C14" s="111">
        <v>11</v>
      </c>
      <c r="D14" s="363"/>
      <c r="E14" s="156"/>
      <c r="F14" s="157"/>
      <c r="G14" s="157"/>
      <c r="H14" s="158"/>
      <c r="I14" s="150"/>
      <c r="J14" s="151"/>
      <c r="K14" s="151"/>
      <c r="L14" s="152"/>
      <c r="M14" s="243"/>
      <c r="N14" s="89"/>
      <c r="O14" s="90"/>
      <c r="P14" s="16"/>
      <c r="Q14" s="128"/>
      <c r="R14" s="128"/>
      <c r="S14" s="218"/>
      <c r="T14" s="273"/>
      <c r="U14" s="273"/>
      <c r="V14" s="273"/>
      <c r="W14" s="273"/>
      <c r="X14" s="273"/>
      <c r="Y14" s="273"/>
      <c r="Z14" s="273"/>
      <c r="AA14" s="273"/>
      <c r="AB14" s="217"/>
      <c r="AC14" s="218"/>
      <c r="AD14" s="218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5.5" customHeight="1" x14ac:dyDescent="0.3">
      <c r="B15" s="173" t="str">
        <f t="shared" ref="B15:B23" si="1">TEXT(DATE($E$49,$E$48,C15),"TTT")</f>
        <v>Mi</v>
      </c>
      <c r="C15" s="111">
        <v>12</v>
      </c>
      <c r="D15" s="363"/>
      <c r="E15" s="156"/>
      <c r="F15" s="157"/>
      <c r="G15" s="157"/>
      <c r="H15" s="158"/>
      <c r="I15" s="150"/>
      <c r="J15" s="151"/>
      <c r="K15" s="151"/>
      <c r="L15" s="152"/>
      <c r="M15" s="243"/>
      <c r="N15" s="89"/>
      <c r="O15" s="90"/>
      <c r="P15" s="16"/>
      <c r="Q15" s="128"/>
      <c r="R15" s="128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25.5" customHeight="1" x14ac:dyDescent="0.3">
      <c r="B16" s="173" t="str">
        <f t="shared" si="1"/>
        <v>Do</v>
      </c>
      <c r="C16" s="111">
        <v>13</v>
      </c>
      <c r="D16" s="363"/>
      <c r="E16" s="156"/>
      <c r="F16" s="157"/>
      <c r="G16" s="157"/>
      <c r="H16" s="158"/>
      <c r="I16" s="150"/>
      <c r="J16" s="151"/>
      <c r="K16" s="151"/>
      <c r="L16" s="152"/>
      <c r="M16" s="243"/>
      <c r="N16" s="89"/>
      <c r="O16" s="90"/>
      <c r="P16" s="16"/>
      <c r="Q16" s="128"/>
      <c r="R16" s="128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25.5" customHeight="1" x14ac:dyDescent="0.3">
      <c r="B17" s="173" t="str">
        <f t="shared" si="1"/>
        <v>Fr</v>
      </c>
      <c r="C17" s="111">
        <v>14</v>
      </c>
      <c r="D17" s="363"/>
      <c r="E17" s="156"/>
      <c r="F17" s="157"/>
      <c r="G17" s="157"/>
      <c r="H17" s="158"/>
      <c r="I17" s="150"/>
      <c r="J17" s="151"/>
      <c r="K17" s="151"/>
      <c r="L17" s="152"/>
      <c r="M17" s="243"/>
      <c r="N17" s="89"/>
      <c r="O17" s="90"/>
      <c r="P17" s="8"/>
      <c r="Q17" s="129"/>
      <c r="R17" s="129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25.5" customHeight="1" x14ac:dyDescent="0.3">
      <c r="B18" s="173" t="str">
        <f t="shared" si="1"/>
        <v>Sa</v>
      </c>
      <c r="C18" s="111">
        <v>15</v>
      </c>
      <c r="D18" s="363"/>
      <c r="E18" s="156"/>
      <c r="F18" s="157"/>
      <c r="G18" s="157"/>
      <c r="H18" s="158"/>
      <c r="I18" s="150"/>
      <c r="J18" s="151"/>
      <c r="K18" s="151"/>
      <c r="L18" s="152"/>
      <c r="M18" s="243"/>
      <c r="N18" s="89"/>
      <c r="O18" s="90"/>
      <c r="P18" s="11"/>
      <c r="Q18" s="130"/>
      <c r="R18" s="274"/>
      <c r="AI18" s="1"/>
      <c r="AJ18" s="1"/>
      <c r="AK18" s="3"/>
      <c r="AL18" s="3"/>
      <c r="AM18" s="3"/>
    </row>
    <row r="19" spans="2:39" s="4" customFormat="1" ht="25.5" customHeight="1" x14ac:dyDescent="0.3">
      <c r="B19" s="175" t="str">
        <f t="shared" si="1"/>
        <v>So</v>
      </c>
      <c r="C19" s="85">
        <v>16</v>
      </c>
      <c r="D19" s="364"/>
      <c r="E19" s="241"/>
      <c r="F19" s="242"/>
      <c r="G19" s="242"/>
      <c r="H19" s="247"/>
      <c r="I19" s="241"/>
      <c r="J19" s="242"/>
      <c r="K19" s="242"/>
      <c r="L19" s="248"/>
      <c r="M19" s="293"/>
      <c r="N19" s="199"/>
      <c r="O19" s="149"/>
      <c r="P19" s="11"/>
      <c r="Q19" s="130"/>
      <c r="R19" s="274"/>
      <c r="AI19" s="1"/>
      <c r="AJ19" s="1"/>
      <c r="AK19" s="3"/>
      <c r="AL19" s="3"/>
      <c r="AM19" s="3"/>
    </row>
    <row r="20" spans="2:39" s="4" customFormat="1" ht="25.5" customHeight="1" x14ac:dyDescent="0.3">
      <c r="B20" s="173"/>
      <c r="C20" s="111"/>
      <c r="D20" s="363"/>
      <c r="E20" s="156"/>
      <c r="F20" s="157"/>
      <c r="G20" s="157"/>
      <c r="H20" s="158"/>
      <c r="I20" s="150"/>
      <c r="J20" s="151"/>
      <c r="K20" s="151"/>
      <c r="L20" s="152"/>
      <c r="M20" s="243"/>
      <c r="N20" s="89"/>
      <c r="O20" s="90"/>
      <c r="P20" s="11"/>
      <c r="Q20" s="130"/>
      <c r="R20" s="274"/>
      <c r="AI20" s="1"/>
      <c r="AJ20" s="1"/>
      <c r="AK20" s="3"/>
      <c r="AL20" s="3"/>
      <c r="AM20" s="3"/>
    </row>
    <row r="21" spans="2:39" s="4" customFormat="1" ht="25.5" customHeight="1" x14ac:dyDescent="0.3">
      <c r="B21" s="173"/>
      <c r="C21" s="111"/>
      <c r="D21" s="363"/>
      <c r="E21" s="156"/>
      <c r="F21" s="157"/>
      <c r="G21" s="157"/>
      <c r="H21" s="158"/>
      <c r="I21" s="150"/>
      <c r="J21" s="151"/>
      <c r="K21" s="151"/>
      <c r="L21" s="152"/>
      <c r="M21" s="243"/>
      <c r="N21" s="89"/>
      <c r="O21" s="90"/>
      <c r="P21" s="11"/>
      <c r="Q21" s="130"/>
      <c r="R21" s="274"/>
      <c r="AI21" s="1"/>
      <c r="AJ21" s="1"/>
      <c r="AK21" s="3"/>
      <c r="AL21" s="3"/>
      <c r="AM21" s="3"/>
    </row>
    <row r="22" spans="2:39" s="4" customFormat="1" ht="25.5" customHeight="1" x14ac:dyDescent="0.3">
      <c r="B22" s="173" t="str">
        <f t="shared" si="1"/>
        <v>Mo</v>
      </c>
      <c r="C22" s="111">
        <v>17</v>
      </c>
      <c r="D22" s="363"/>
      <c r="E22" s="156"/>
      <c r="F22" s="157"/>
      <c r="G22" s="157"/>
      <c r="H22" s="158"/>
      <c r="I22" s="150"/>
      <c r="J22" s="151"/>
      <c r="K22" s="151"/>
      <c r="L22" s="152"/>
      <c r="M22" s="243"/>
      <c r="N22" s="89"/>
      <c r="O22" s="90"/>
      <c r="P22" s="11"/>
      <c r="Q22" s="11"/>
      <c r="R22" s="1"/>
      <c r="AI22" s="1"/>
      <c r="AJ22" s="1"/>
      <c r="AK22" s="3"/>
      <c r="AL22" s="3"/>
      <c r="AM22" s="3"/>
    </row>
    <row r="23" spans="2:39" s="4" customFormat="1" ht="25.5" customHeight="1" x14ac:dyDescent="0.3">
      <c r="B23" s="173" t="str">
        <f t="shared" si="1"/>
        <v>Di</v>
      </c>
      <c r="C23" s="111">
        <v>18</v>
      </c>
      <c r="D23" s="363"/>
      <c r="E23" s="156"/>
      <c r="F23" s="157"/>
      <c r="G23" s="157"/>
      <c r="H23" s="158"/>
      <c r="I23" s="150"/>
      <c r="J23" s="151"/>
      <c r="K23" s="151"/>
      <c r="L23" s="152"/>
      <c r="M23" s="243"/>
      <c r="N23" s="89"/>
      <c r="O23" s="90"/>
      <c r="P23" s="11"/>
      <c r="Q23" s="11"/>
      <c r="R23" s="1"/>
      <c r="AI23" s="1"/>
      <c r="AJ23" s="1"/>
      <c r="AK23" s="3"/>
      <c r="AL23" s="3"/>
      <c r="AM23" s="3"/>
    </row>
    <row r="24" spans="2:39" s="4" customFormat="1" ht="25.5" customHeight="1" x14ac:dyDescent="0.3">
      <c r="B24" s="173" t="str">
        <f>TEXT(DATE($E$49,$E$48,C24),"TTT")</f>
        <v>Mi</v>
      </c>
      <c r="C24" s="111">
        <v>19</v>
      </c>
      <c r="D24" s="363" t="s">
        <v>54</v>
      </c>
      <c r="E24" s="156"/>
      <c r="F24" s="157"/>
      <c r="G24" s="157"/>
      <c r="H24" s="158" t="s">
        <v>21</v>
      </c>
      <c r="I24" s="150"/>
      <c r="J24" s="151"/>
      <c r="K24" s="151" t="s">
        <v>21</v>
      </c>
      <c r="L24" s="152" t="s">
        <v>21</v>
      </c>
      <c r="M24" s="243" t="s">
        <v>104</v>
      </c>
      <c r="N24" s="89" t="s">
        <v>105</v>
      </c>
      <c r="O24" s="90"/>
      <c r="P24" s="11"/>
      <c r="Q24" s="11"/>
      <c r="R24" s="1"/>
      <c r="S24" s="275"/>
      <c r="T24" s="273"/>
      <c r="U24" s="273"/>
      <c r="V24" s="273"/>
      <c r="W24" s="273"/>
      <c r="X24" s="276"/>
      <c r="Y24" s="276"/>
      <c r="Z24" s="276"/>
      <c r="AA24" s="276"/>
      <c r="AB24" s="218"/>
      <c r="AC24" s="218"/>
      <c r="AD24" s="218"/>
      <c r="AI24" s="1"/>
      <c r="AJ24" s="1"/>
      <c r="AK24" s="3"/>
      <c r="AL24" s="3"/>
      <c r="AM24" s="3"/>
    </row>
    <row r="25" spans="2:39" s="4" customFormat="1" ht="25.5" customHeight="1" x14ac:dyDescent="0.3">
      <c r="B25" s="173" t="str">
        <f>TEXT(DATE($E$49,$E$48,C25),"TTT")</f>
        <v>Do</v>
      </c>
      <c r="C25" s="111">
        <v>20</v>
      </c>
      <c r="D25" s="363"/>
      <c r="E25" s="156"/>
      <c r="F25" s="157"/>
      <c r="G25" s="157"/>
      <c r="H25" s="158"/>
      <c r="I25" s="150"/>
      <c r="J25" s="151"/>
      <c r="K25" s="151"/>
      <c r="L25" s="152"/>
      <c r="M25" s="243"/>
      <c r="N25" s="89"/>
      <c r="O25" s="90"/>
      <c r="P25" s="11"/>
      <c r="Q25" s="11"/>
      <c r="R25" s="1"/>
      <c r="AI25" s="1"/>
      <c r="AJ25" s="1"/>
      <c r="AK25" s="3"/>
      <c r="AL25" s="3"/>
      <c r="AM25" s="3"/>
    </row>
    <row r="26" spans="2:39" s="4" customFormat="1" ht="25.5" customHeight="1" x14ac:dyDescent="0.3">
      <c r="B26" s="173"/>
      <c r="C26" s="111"/>
      <c r="D26" s="363"/>
      <c r="E26" s="156"/>
      <c r="F26" s="157"/>
      <c r="G26" s="157"/>
      <c r="H26" s="158"/>
      <c r="I26" s="150"/>
      <c r="J26" s="151"/>
      <c r="K26" s="151"/>
      <c r="L26" s="152"/>
      <c r="M26" s="243"/>
      <c r="N26" s="89"/>
      <c r="O26" s="90"/>
      <c r="P26" s="11"/>
      <c r="Q26" s="11"/>
      <c r="R26" s="1"/>
      <c r="AI26" s="1"/>
      <c r="AJ26" s="1"/>
      <c r="AK26" s="3"/>
      <c r="AL26" s="3"/>
      <c r="AM26" s="3"/>
    </row>
    <row r="27" spans="2:39" s="4" customFormat="1" ht="25.5" customHeight="1" x14ac:dyDescent="0.3">
      <c r="B27" s="173" t="str">
        <f>TEXT(DATE($E$49,$E$48,C27),"TTT")</f>
        <v>Fr</v>
      </c>
      <c r="C27" s="111">
        <v>21</v>
      </c>
      <c r="D27" s="363"/>
      <c r="E27" s="156"/>
      <c r="F27" s="157"/>
      <c r="G27" s="157"/>
      <c r="H27" s="158"/>
      <c r="I27" s="150"/>
      <c r="J27" s="151"/>
      <c r="K27" s="151"/>
      <c r="L27" s="152"/>
      <c r="M27" s="243"/>
      <c r="N27" s="89"/>
      <c r="O27" s="90"/>
      <c r="P27" s="13"/>
      <c r="Q27" s="11"/>
      <c r="R27" s="1"/>
      <c r="AH27" s="1"/>
      <c r="AI27" s="1"/>
      <c r="AJ27" s="1"/>
      <c r="AK27" s="3"/>
      <c r="AL27" s="3"/>
      <c r="AM27" s="3"/>
    </row>
    <row r="28" spans="2:39" s="4" customFormat="1" ht="25.5" customHeight="1" x14ac:dyDescent="0.3">
      <c r="B28" s="173"/>
      <c r="C28" s="111"/>
      <c r="D28" s="363"/>
      <c r="E28" s="156"/>
      <c r="F28" s="157"/>
      <c r="G28" s="157"/>
      <c r="H28" s="158"/>
      <c r="I28" s="150"/>
      <c r="J28" s="151"/>
      <c r="K28" s="151"/>
      <c r="L28" s="152"/>
      <c r="M28" s="243"/>
      <c r="N28" s="89"/>
      <c r="O28" s="90"/>
      <c r="P28" s="13"/>
      <c r="Q28" s="11"/>
      <c r="R28" s="1"/>
      <c r="AH28" s="1"/>
      <c r="AI28" s="1"/>
      <c r="AJ28" s="1"/>
      <c r="AK28" s="3"/>
      <c r="AL28" s="3"/>
      <c r="AM28" s="3"/>
    </row>
    <row r="29" spans="2:39" s="4" customFormat="1" ht="25.5" customHeight="1" x14ac:dyDescent="0.3">
      <c r="B29" s="173" t="str">
        <f>TEXT(DATE($E$49,$E$48,C29),"TTT")</f>
        <v>Sa</v>
      </c>
      <c r="C29" s="111">
        <v>22</v>
      </c>
      <c r="D29" s="363"/>
      <c r="E29" s="156"/>
      <c r="F29" s="157"/>
      <c r="G29" s="157"/>
      <c r="H29" s="158"/>
      <c r="I29" s="150"/>
      <c r="J29" s="151"/>
      <c r="K29" s="151"/>
      <c r="L29" s="152"/>
      <c r="M29" s="243"/>
      <c r="N29" s="89"/>
      <c r="O29" s="90"/>
      <c r="P29" s="1"/>
      <c r="Q29" s="11"/>
      <c r="R29" s="1"/>
      <c r="AE29" s="273"/>
      <c r="AF29" s="273"/>
      <c r="AG29" s="217"/>
      <c r="AH29" s="218"/>
      <c r="AI29" s="218"/>
      <c r="AJ29" s="1"/>
      <c r="AK29" s="3"/>
      <c r="AL29" s="3"/>
      <c r="AM29" s="3"/>
    </row>
    <row r="30" spans="2:39" s="4" customFormat="1" ht="25.5" customHeight="1" x14ac:dyDescent="0.3">
      <c r="B30" s="175" t="str">
        <f>TEXT(DATE($E$49,$E$48,C30),"TTT")</f>
        <v>So</v>
      </c>
      <c r="C30" s="85">
        <v>23</v>
      </c>
      <c r="D30" s="364"/>
      <c r="E30" s="241"/>
      <c r="F30" s="242"/>
      <c r="G30" s="242"/>
      <c r="H30" s="247"/>
      <c r="I30" s="241"/>
      <c r="J30" s="242"/>
      <c r="K30" s="242"/>
      <c r="L30" s="248"/>
      <c r="M30" s="293"/>
      <c r="N30" s="199"/>
      <c r="O30" s="149"/>
      <c r="P30" s="1"/>
      <c r="Q30" s="11"/>
      <c r="R30" s="1"/>
      <c r="AH30" s="1"/>
      <c r="AI30" s="1"/>
      <c r="AJ30" s="1"/>
      <c r="AK30" s="3"/>
      <c r="AL30" s="3"/>
      <c r="AM30" s="3"/>
    </row>
    <row r="31" spans="2:39" s="4" customFormat="1" ht="25.5" customHeight="1" x14ac:dyDescent="0.3">
      <c r="B31" s="173"/>
      <c r="C31" s="111"/>
      <c r="D31" s="363"/>
      <c r="E31" s="156"/>
      <c r="F31" s="157"/>
      <c r="G31" s="157"/>
      <c r="H31" s="158"/>
      <c r="I31" s="150"/>
      <c r="J31" s="151"/>
      <c r="K31" s="151"/>
      <c r="L31" s="152"/>
      <c r="M31" s="243"/>
      <c r="N31" s="89"/>
      <c r="O31" s="90"/>
      <c r="P31" s="1"/>
      <c r="Q31" s="11"/>
      <c r="R31" s="1"/>
      <c r="AH31" s="1"/>
      <c r="AI31" s="1"/>
      <c r="AJ31" s="1"/>
      <c r="AK31" s="3"/>
      <c r="AL31" s="3"/>
      <c r="AM31" s="3"/>
    </row>
    <row r="32" spans="2:39" s="4" customFormat="1" ht="25.5" customHeight="1" x14ac:dyDescent="0.3">
      <c r="B32" s="173"/>
      <c r="C32" s="111"/>
      <c r="D32" s="363"/>
      <c r="E32" s="156"/>
      <c r="F32" s="157"/>
      <c r="G32" s="157"/>
      <c r="H32" s="158"/>
      <c r="I32" s="150"/>
      <c r="J32" s="151"/>
      <c r="K32" s="151"/>
      <c r="L32" s="152"/>
      <c r="M32" s="243"/>
      <c r="N32" s="89"/>
      <c r="O32" s="90"/>
      <c r="P32" s="1"/>
      <c r="Q32" s="11"/>
      <c r="R32" s="1"/>
      <c r="AH32" s="1"/>
      <c r="AI32" s="1"/>
      <c r="AJ32" s="1"/>
      <c r="AK32" s="3"/>
      <c r="AL32" s="3"/>
      <c r="AM32" s="3"/>
    </row>
    <row r="33" spans="2:39" s="4" customFormat="1" ht="25.5" customHeight="1" x14ac:dyDescent="0.3">
      <c r="B33" s="173" t="str">
        <f>TEXT(DATE($E$49,$E$48,C33),"TTT")</f>
        <v>Mo</v>
      </c>
      <c r="C33" s="111">
        <v>24</v>
      </c>
      <c r="D33" s="363"/>
      <c r="E33" s="156"/>
      <c r="F33" s="157"/>
      <c r="G33" s="157"/>
      <c r="H33" s="158"/>
      <c r="I33" s="150"/>
      <c r="J33" s="151"/>
      <c r="K33" s="151"/>
      <c r="L33" s="152"/>
      <c r="M33" s="243"/>
      <c r="N33" s="89"/>
      <c r="O33" s="90"/>
      <c r="P33" s="1"/>
      <c r="Q33" s="11"/>
      <c r="R33" s="1"/>
      <c r="AH33" s="1"/>
      <c r="AI33" s="1"/>
      <c r="AJ33" s="1"/>
      <c r="AK33" s="3"/>
      <c r="AL33" s="3"/>
      <c r="AM33" s="3"/>
    </row>
    <row r="34" spans="2:39" s="4" customFormat="1" ht="25.5" customHeight="1" x14ac:dyDescent="0.3">
      <c r="B34" s="173" t="str">
        <f>TEXT(DATE($E$49,$E$48,C34),"TTT")</f>
        <v>Di</v>
      </c>
      <c r="C34" s="111">
        <v>25</v>
      </c>
      <c r="D34" s="363"/>
      <c r="E34" s="156"/>
      <c r="F34" s="157"/>
      <c r="G34" s="157"/>
      <c r="H34" s="158"/>
      <c r="I34" s="150"/>
      <c r="J34" s="151"/>
      <c r="K34" s="151"/>
      <c r="L34" s="152"/>
      <c r="M34" s="243"/>
      <c r="N34" s="89"/>
      <c r="O34" s="90"/>
      <c r="P34" s="1"/>
      <c r="Q34" s="11"/>
      <c r="R34" s="1"/>
      <c r="S34" s="317"/>
      <c r="T34" s="318"/>
      <c r="U34" s="318"/>
      <c r="V34" s="318"/>
      <c r="W34" s="319"/>
      <c r="X34" s="319"/>
      <c r="Y34" s="319"/>
      <c r="Z34" s="320"/>
      <c r="AA34" s="320"/>
      <c r="AB34" s="321"/>
      <c r="AC34" s="321"/>
      <c r="AD34" s="321"/>
      <c r="AH34" s="1"/>
      <c r="AI34" s="1"/>
      <c r="AJ34" s="1"/>
      <c r="AK34" s="3"/>
      <c r="AL34" s="3"/>
      <c r="AM34" s="3"/>
    </row>
    <row r="35" spans="2:39" s="4" customFormat="1" ht="25.5" customHeight="1" x14ac:dyDescent="0.3">
      <c r="B35" s="173" t="str">
        <f>TEXT(DATE($E$49,$E$48,C35),"TTT")</f>
        <v>Mi</v>
      </c>
      <c r="C35" s="111">
        <v>26</v>
      </c>
      <c r="D35" s="363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90"/>
      <c r="P35" s="1"/>
      <c r="Q35" s="11"/>
      <c r="R35" s="1"/>
      <c r="AH35" s="1"/>
      <c r="AI35" s="1"/>
      <c r="AJ35" s="1"/>
      <c r="AK35" s="3"/>
      <c r="AL35" s="3"/>
      <c r="AM35" s="3"/>
    </row>
    <row r="36" spans="2:39" s="4" customFormat="1" ht="25.5" customHeight="1" x14ac:dyDescent="0.3">
      <c r="B36" s="173" t="str">
        <f>TEXT(DATE($E$49,$E$48,C36),"TTT")</f>
        <v>Do</v>
      </c>
      <c r="C36" s="111">
        <v>27</v>
      </c>
      <c r="D36" s="363"/>
      <c r="E36" s="156"/>
      <c r="F36" s="157"/>
      <c r="G36" s="157"/>
      <c r="H36" s="158"/>
      <c r="I36" s="150"/>
      <c r="J36" s="151"/>
      <c r="K36" s="151"/>
      <c r="L36" s="152"/>
      <c r="M36" s="243"/>
      <c r="N36" s="89"/>
      <c r="O36" s="90"/>
      <c r="P36" s="1"/>
      <c r="Q36" s="11"/>
      <c r="R36" s="1"/>
      <c r="AE36" s="114"/>
      <c r="AF36" s="114"/>
      <c r="AG36" s="114"/>
      <c r="AH36" s="1"/>
      <c r="AI36" s="1"/>
      <c r="AJ36" s="1"/>
      <c r="AK36" s="3"/>
      <c r="AL36" s="3"/>
      <c r="AM36" s="3"/>
    </row>
    <row r="37" spans="2:39" s="4" customFormat="1" ht="25.5" customHeight="1" x14ac:dyDescent="0.3">
      <c r="B37" s="173" t="str">
        <f>TEXT(DATE($E$49,$E$48,C37),"TTT")</f>
        <v>Fr</v>
      </c>
      <c r="C37" s="111">
        <v>28</v>
      </c>
      <c r="D37" s="363"/>
      <c r="E37" s="156"/>
      <c r="F37" s="157"/>
      <c r="G37" s="157"/>
      <c r="H37" s="158"/>
      <c r="I37" s="150"/>
      <c r="J37" s="151"/>
      <c r="K37" s="151"/>
      <c r="L37" s="152"/>
      <c r="M37" s="243"/>
      <c r="N37" s="89"/>
      <c r="O37" s="90"/>
      <c r="P37" s="1"/>
      <c r="Q37" s="1"/>
      <c r="R37" s="23"/>
      <c r="AH37" s="1"/>
      <c r="AI37" s="1"/>
      <c r="AJ37" s="1"/>
      <c r="AK37" s="3"/>
      <c r="AL37" s="3"/>
      <c r="AM37" s="3"/>
    </row>
    <row r="38" spans="2:39" s="4" customFormat="1" ht="25.5" customHeight="1" x14ac:dyDescent="0.3">
      <c r="B38" s="173"/>
      <c r="C38" s="111"/>
      <c r="D38" s="363"/>
      <c r="E38" s="156"/>
      <c r="F38" s="157"/>
      <c r="G38" s="157"/>
      <c r="H38" s="158"/>
      <c r="I38" s="150"/>
      <c r="J38" s="151"/>
      <c r="K38" s="151"/>
      <c r="L38" s="152"/>
      <c r="M38" s="243"/>
      <c r="N38" s="89"/>
      <c r="O38" s="90"/>
      <c r="P38" s="1"/>
      <c r="Q38" s="1"/>
      <c r="R38" s="23"/>
      <c r="AH38" s="1"/>
      <c r="AI38" s="1"/>
      <c r="AJ38" s="1"/>
      <c r="AK38" s="3"/>
      <c r="AL38" s="3"/>
      <c r="AM38" s="3"/>
    </row>
    <row r="39" spans="2:39" s="4" customFormat="1" ht="25.5" customHeight="1" x14ac:dyDescent="0.3">
      <c r="B39" s="173"/>
      <c r="C39" s="111"/>
      <c r="D39" s="363"/>
      <c r="E39" s="156"/>
      <c r="F39" s="157"/>
      <c r="G39" s="157"/>
      <c r="H39" s="158"/>
      <c r="I39" s="150"/>
      <c r="J39" s="151"/>
      <c r="K39" s="151"/>
      <c r="L39" s="152"/>
      <c r="M39" s="243"/>
      <c r="N39" s="89"/>
      <c r="O39" s="90"/>
      <c r="P39" s="1"/>
      <c r="Q39" s="1"/>
      <c r="R39" s="23"/>
      <c r="AH39" s="1"/>
      <c r="AI39" s="1"/>
      <c r="AJ39" s="1"/>
      <c r="AK39" s="3"/>
      <c r="AL39" s="3"/>
      <c r="AM39" s="3"/>
    </row>
    <row r="40" spans="2:39" s="4" customFormat="1" ht="25.5" customHeight="1" x14ac:dyDescent="0.3">
      <c r="B40" s="173" t="str">
        <f>TEXT(DATE($E$49,$E$48,C40),"TTT")</f>
        <v>Sa</v>
      </c>
      <c r="C40" s="111">
        <v>29</v>
      </c>
      <c r="D40" s="363" t="s">
        <v>20</v>
      </c>
      <c r="E40" s="156"/>
      <c r="F40" s="157"/>
      <c r="G40" s="157"/>
      <c r="H40" s="158" t="s">
        <v>21</v>
      </c>
      <c r="I40" s="150"/>
      <c r="J40" s="151"/>
      <c r="K40" s="151" t="s">
        <v>41</v>
      </c>
      <c r="L40" s="152" t="s">
        <v>41</v>
      </c>
      <c r="M40" s="243" t="s">
        <v>107</v>
      </c>
      <c r="N40" s="89" t="s">
        <v>24</v>
      </c>
      <c r="O40" s="90"/>
      <c r="P40" s="1"/>
      <c r="Q40" s="1"/>
      <c r="R40" s="1"/>
      <c r="AH40" s="1"/>
      <c r="AI40" s="1"/>
      <c r="AJ40" s="1"/>
      <c r="AK40" s="3"/>
      <c r="AL40" s="3"/>
      <c r="AM40" s="3"/>
    </row>
    <row r="41" spans="2:39" s="4" customFormat="1" ht="25.5" customHeight="1" x14ac:dyDescent="0.3">
      <c r="B41" s="175" t="str">
        <f>TEXT(DATE($E$49,$E$48,C41),"TTT")</f>
        <v>So</v>
      </c>
      <c r="C41" s="85">
        <v>30</v>
      </c>
      <c r="D41" s="364"/>
      <c r="E41" s="241"/>
      <c r="F41" s="242"/>
      <c r="G41" s="242"/>
      <c r="H41" s="247"/>
      <c r="I41" s="241"/>
      <c r="J41" s="242"/>
      <c r="K41" s="242"/>
      <c r="L41" s="248"/>
      <c r="M41" s="356" t="s">
        <v>97</v>
      </c>
      <c r="N41" s="199"/>
      <c r="O41" s="149"/>
      <c r="P41" s="1"/>
      <c r="Q41" s="1"/>
      <c r="R41" s="1"/>
      <c r="AE41" s="1"/>
      <c r="AF41" s="1"/>
      <c r="AG41" s="1"/>
      <c r="AH41" s="1"/>
      <c r="AI41" s="1"/>
      <c r="AJ41" s="1"/>
      <c r="AK41" s="3"/>
      <c r="AL41" s="3"/>
      <c r="AM41" s="3"/>
    </row>
    <row r="42" spans="2:39" s="4" customFormat="1" ht="25.5" customHeight="1" thickBot="1" x14ac:dyDescent="0.35">
      <c r="B42" s="173" t="str">
        <f>TEXT(DATE($E$49,$E$48,C42),"TTT")</f>
        <v>Mo</v>
      </c>
      <c r="C42" s="111">
        <v>31</v>
      </c>
      <c r="D42" s="363"/>
      <c r="E42" s="156"/>
      <c r="F42" s="157"/>
      <c r="G42" s="157"/>
      <c r="H42" s="158"/>
      <c r="I42" s="150"/>
      <c r="J42" s="151"/>
      <c r="K42" s="151"/>
      <c r="L42" s="152"/>
      <c r="M42" s="243"/>
      <c r="N42" s="89"/>
      <c r="O42" s="90"/>
      <c r="P42" s="1"/>
      <c r="Q42" s="1"/>
      <c r="R42" s="1"/>
      <c r="AE42" s="1"/>
      <c r="AF42" s="1"/>
      <c r="AG42" s="1"/>
      <c r="AH42" s="1"/>
      <c r="AI42" s="1"/>
      <c r="AJ42" s="1"/>
      <c r="AK42" s="3"/>
      <c r="AL42" s="3"/>
      <c r="AM42" s="3"/>
    </row>
    <row r="43" spans="2:39" ht="72" customHeight="1" thickBot="1" x14ac:dyDescent="0.35">
      <c r="B43" s="396"/>
      <c r="C43" s="397"/>
      <c r="D43" s="398"/>
      <c r="E43" s="399" t="s">
        <v>11</v>
      </c>
      <c r="F43" s="400"/>
      <c r="G43" s="400"/>
      <c r="H43" s="401"/>
      <c r="I43" s="402" t="s">
        <v>12</v>
      </c>
      <c r="J43" s="403"/>
      <c r="K43" s="403"/>
      <c r="L43" s="404"/>
      <c r="M43" s="219"/>
      <c r="N43" s="385">
        <f>+januar!N35</f>
        <v>45658</v>
      </c>
      <c r="O43" s="38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23.25" customHeight="1" x14ac:dyDescent="0.3">
      <c r="B44" s="16"/>
      <c r="C44" s="16"/>
      <c r="D44" s="1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2.75" customHeight="1" x14ac:dyDescent="0.3">
      <c r="C45" s="14"/>
      <c r="D45" s="1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 ht="12.75" customHeight="1" x14ac:dyDescent="0.3">
      <c r="C46" s="14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21.75" customHeight="1" x14ac:dyDescent="0.3">
      <c r="D47" s="365"/>
      <c r="E47" s="387">
        <v>45747</v>
      </c>
      <c r="F47" s="388"/>
      <c r="G47" s="388"/>
      <c r="H47" s="388"/>
      <c r="I47" s="388"/>
      <c r="J47" s="389"/>
      <c r="K47" s="1"/>
      <c r="L47" s="12"/>
      <c r="M47" s="10"/>
      <c r="N47" s="10"/>
      <c r="O47" s="10"/>
      <c r="P47" s="10"/>
      <c r="Q47" s="10"/>
      <c r="R47" s="10"/>
      <c r="S47" s="22"/>
      <c r="T47" s="22"/>
      <c r="U47" s="22"/>
      <c r="V47" s="22"/>
      <c r="W47" s="22"/>
      <c r="X47" s="22"/>
      <c r="Y47" s="22"/>
      <c r="Z47" s="22"/>
      <c r="AA47" s="22"/>
      <c r="AB47" s="23"/>
      <c r="AC47" s="23"/>
      <c r="AD47" s="23"/>
      <c r="AE47" s="10"/>
      <c r="AF47" s="10"/>
      <c r="AG47" s="10"/>
      <c r="AH47" s="10"/>
      <c r="AI47" s="10"/>
      <c r="AJ47" s="10"/>
    </row>
    <row r="48" spans="2:39" ht="21.75" customHeight="1" x14ac:dyDescent="0.3">
      <c r="E48" s="36" t="str">
        <f>TEXT(E47,"M")</f>
        <v>3</v>
      </c>
      <c r="K48" s="4"/>
      <c r="L48" s="4"/>
      <c r="M48" s="10"/>
      <c r="N48" s="10"/>
      <c r="O48" s="10"/>
      <c r="P48" s="10"/>
      <c r="Q48" s="10"/>
      <c r="R48" s="10"/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  <c r="AE48" s="10"/>
      <c r="AF48" s="10"/>
      <c r="AG48" s="10"/>
      <c r="AH48" s="10"/>
      <c r="AI48" s="10"/>
      <c r="AJ48" s="10"/>
    </row>
    <row r="49" spans="5:36" ht="21.75" customHeight="1" x14ac:dyDescent="0.3">
      <c r="E49" s="36" t="str">
        <f>TEXT(E47,"JJJ")</f>
        <v>2025</v>
      </c>
      <c r="F49" s="23" t="s">
        <v>0</v>
      </c>
      <c r="H49" s="39"/>
      <c r="I49" s="39"/>
      <c r="J49" s="39"/>
      <c r="K49" s="1"/>
      <c r="L49" s="12"/>
      <c r="M49" s="10"/>
      <c r="N49" s="10"/>
      <c r="O49" s="10"/>
      <c r="P49" s="10"/>
      <c r="Q49" s="10"/>
      <c r="R49" s="10"/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  <c r="AE49" s="10"/>
      <c r="AF49" s="10"/>
      <c r="AG49" s="10"/>
      <c r="AH49" s="10"/>
      <c r="AI49" s="10"/>
      <c r="AJ49" s="10"/>
    </row>
    <row r="50" spans="5:36" ht="21.75" customHeight="1" x14ac:dyDescent="0.3">
      <c r="E50" s="36" t="str">
        <f>TEXT(E47,"T")</f>
        <v>31</v>
      </c>
      <c r="F50" s="23" t="s">
        <v>1</v>
      </c>
      <c r="I50" s="38"/>
      <c r="J50" s="38"/>
      <c r="K50" s="1"/>
      <c r="L50" s="21"/>
      <c r="M50" s="10"/>
      <c r="N50" s="10"/>
      <c r="O50" s="10"/>
      <c r="P50" s="10"/>
      <c r="Q50" s="10"/>
      <c r="R50" s="10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0"/>
      <c r="AF50" s="10"/>
      <c r="AG50" s="10"/>
      <c r="AH50" s="10"/>
      <c r="AI50" s="10"/>
      <c r="AJ50" s="10"/>
    </row>
    <row r="51" spans="5:36" ht="21.75" customHeight="1" x14ac:dyDescent="0.3"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 spans="5:36" ht="21.75" customHeight="1" x14ac:dyDescent="0.3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5:36" ht="21.75" customHeight="1" x14ac:dyDescent="0.3"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5:36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5:36" ht="21.75" customHeight="1" x14ac:dyDescent="0.3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5:36" ht="21.75" customHeight="1" x14ac:dyDescent="0.3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5:36" ht="21.75" customHeight="1" x14ac:dyDescent="0.3"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5:36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5:36" ht="21.75" customHeight="1" x14ac:dyDescent="0.3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5:36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5:36" ht="21.75" customHeight="1" x14ac:dyDescent="0.3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5:36" ht="21.75" customHeight="1" x14ac:dyDescent="0.3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5:36" ht="21.75" customHeight="1" x14ac:dyDescent="0.3">
      <c r="S63" s="22"/>
      <c r="T63" s="22"/>
      <c r="U63" s="22"/>
      <c r="V63" s="22"/>
      <c r="W63" s="22"/>
      <c r="X63" s="22"/>
      <c r="Y63" s="22"/>
      <c r="Z63" s="22"/>
      <c r="AA63" s="22"/>
      <c r="AB63" s="25"/>
      <c r="AC63" s="26"/>
      <c r="AD63" s="23"/>
    </row>
    <row r="64" spans="5:36" ht="21.75" customHeight="1" x14ac:dyDescent="0.3">
      <c r="S64" s="22"/>
      <c r="T64" s="22"/>
      <c r="U64" s="22"/>
      <c r="V64" s="22"/>
      <c r="W64" s="22"/>
      <c r="X64" s="22"/>
      <c r="Y64" s="22"/>
      <c r="Z64" s="22"/>
      <c r="AA64" s="22"/>
      <c r="AB64" s="25"/>
      <c r="AC64" s="26"/>
      <c r="AD64" s="23"/>
    </row>
    <row r="65" spans="19:30" ht="21.75" customHeight="1" x14ac:dyDescent="0.3"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19:30" ht="21.75" customHeight="1" x14ac:dyDescent="0.3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"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9:30" ht="21.75" customHeight="1" x14ac:dyDescent="0.3"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9:30" ht="21.75" customHeight="1" x14ac:dyDescent="0.3">
      <c r="S70" s="22"/>
      <c r="T70" s="22"/>
      <c r="U70" s="22"/>
      <c r="V70" s="22"/>
      <c r="W70" s="22"/>
      <c r="X70" s="22"/>
      <c r="Y70" s="22"/>
      <c r="Z70" s="22"/>
      <c r="AA70" s="22"/>
      <c r="AB70" s="23"/>
      <c r="AC70" s="23"/>
      <c r="AD70" s="23"/>
    </row>
    <row r="71" spans="19:30" ht="21.75" customHeight="1" x14ac:dyDescent="0.3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"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5"/>
      <c r="AC75" s="26"/>
      <c r="AD75" s="23"/>
    </row>
    <row r="76" spans="19:30" ht="21.75" customHeight="1" x14ac:dyDescent="0.3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">
      <c r="S77" s="27"/>
      <c r="T77" s="40"/>
      <c r="U77" s="40"/>
      <c r="V77" s="40"/>
      <c r="W77" s="40"/>
      <c r="X77" s="22"/>
      <c r="Y77" s="22"/>
      <c r="Z77" s="22"/>
      <c r="AA77" s="22"/>
      <c r="AB77" s="23"/>
      <c r="AC77" s="23"/>
      <c r="AD77" s="24"/>
    </row>
    <row r="78" spans="19:30" ht="21.75" customHeight="1" x14ac:dyDescent="0.3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">
      <c r="S79" s="22"/>
      <c r="T79" s="22"/>
      <c r="U79" s="22"/>
      <c r="V79" s="22"/>
      <c r="W79" s="22"/>
      <c r="X79" s="22"/>
      <c r="Y79" s="22"/>
      <c r="Z79" s="22"/>
      <c r="AA79" s="22"/>
      <c r="AB79" s="23"/>
      <c r="AC79" s="23"/>
      <c r="AD79" s="23"/>
    </row>
    <row r="80" spans="19:30" ht="21.75" customHeight="1" x14ac:dyDescent="0.3">
      <c r="S80" s="1"/>
      <c r="T80" s="1"/>
      <c r="U80" s="1"/>
      <c r="V80" s="1"/>
      <c r="W80" s="17"/>
      <c r="X80" s="18"/>
      <c r="Y80" s="19"/>
      <c r="Z80" s="1"/>
      <c r="AA80" s="4"/>
      <c r="AB80" s="4"/>
      <c r="AC80" s="4"/>
      <c r="AD80" s="4"/>
    </row>
    <row r="81" spans="19:30" ht="21.75" customHeight="1" x14ac:dyDescent="0.3">
      <c r="S81" s="22"/>
      <c r="T81" s="22"/>
      <c r="U81" s="22"/>
      <c r="V81" s="22"/>
      <c r="W81" s="22"/>
      <c r="X81" s="22"/>
      <c r="Y81" s="22"/>
      <c r="Z81" s="22"/>
      <c r="AA81" s="22"/>
      <c r="AB81" s="23"/>
      <c r="AC81" s="23"/>
      <c r="AD81" s="23"/>
    </row>
    <row r="82" spans="19:30" ht="21.75" customHeight="1" x14ac:dyDescent="0.3">
      <c r="S82" s="1"/>
      <c r="T82" s="1"/>
      <c r="U82" s="1"/>
      <c r="V82" s="1"/>
      <c r="W82" s="20"/>
      <c r="X82" s="1"/>
      <c r="Y82" s="1"/>
      <c r="Z82" s="4"/>
      <c r="AA82" s="4"/>
      <c r="AB82" s="4"/>
      <c r="AC82" s="4"/>
      <c r="AD82" s="4"/>
    </row>
    <row r="83" spans="19:30" ht="21.75" customHeight="1" x14ac:dyDescent="0.3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</sheetData>
  <mergeCells count="6">
    <mergeCell ref="N43:O43"/>
    <mergeCell ref="E47:J47"/>
    <mergeCell ref="B2:D3"/>
    <mergeCell ref="B43:D43"/>
    <mergeCell ref="E43:H43"/>
    <mergeCell ref="I43:L43"/>
  </mergeCells>
  <phoneticPr fontId="2" type="noConversion"/>
  <printOptions horizontalCentered="1" verticalCentered="1"/>
  <pageMargins left="0" right="0" top="0" bottom="0" header="0" footer="0"/>
  <pageSetup paperSize="9" scale="47" orientation="landscape" horizontalDpi="4294967293" verticalDpi="4294967293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M102"/>
  <sheetViews>
    <sheetView showGridLines="0" topLeftCell="A24" zoomScale="50" zoomScaleNormal="50" workbookViewId="0">
      <selection activeCell="M13" sqref="M13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63.81640625" style="2" customWidth="1"/>
    <col min="14" max="14" width="39.5429687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408" t="str">
        <f>TEXT(E64,"MMMM JJJJ")</f>
        <v>April 2025</v>
      </c>
      <c r="C2" s="409"/>
      <c r="D2" s="410"/>
      <c r="E2" s="99" t="s">
        <v>2</v>
      </c>
      <c r="F2" s="31"/>
      <c r="G2" s="31"/>
      <c r="H2" s="31"/>
      <c r="I2" s="31"/>
      <c r="J2" s="31"/>
      <c r="K2" s="31"/>
      <c r="L2" s="31"/>
      <c r="M2" s="31"/>
      <c r="N2" s="32"/>
      <c r="O2" s="3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2" customHeight="1" thickBot="1" x14ac:dyDescent="0.35">
      <c r="B3" s="411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1" t="s">
        <v>10</v>
      </c>
      <c r="AI3" s="1"/>
      <c r="AJ3" s="1"/>
      <c r="AK3" s="3"/>
      <c r="AL3" s="3"/>
      <c r="AM3" s="3"/>
    </row>
    <row r="4" spans="2:39" s="4" customFormat="1" ht="27" customHeight="1" thickTop="1" x14ac:dyDescent="0.3">
      <c r="B4" s="173" t="str">
        <f>TEXT(DATE($E$66,$E$65,C4),"TTT")</f>
        <v>Di</v>
      </c>
      <c r="C4" s="110">
        <v>1</v>
      </c>
      <c r="D4" s="363" t="s">
        <v>44</v>
      </c>
      <c r="E4" s="156"/>
      <c r="F4" s="157"/>
      <c r="G4" s="157"/>
      <c r="H4" s="186" t="s">
        <v>41</v>
      </c>
      <c r="I4" s="153"/>
      <c r="J4" s="154"/>
      <c r="K4" s="154" t="s">
        <v>41</v>
      </c>
      <c r="L4" s="155" t="s">
        <v>41</v>
      </c>
      <c r="M4" s="243" t="s">
        <v>108</v>
      </c>
      <c r="N4" s="89" t="s">
        <v>42</v>
      </c>
      <c r="O4" s="313"/>
      <c r="AI4" s="1"/>
      <c r="AJ4" s="1"/>
      <c r="AK4" s="3"/>
      <c r="AL4" s="3"/>
      <c r="AM4" s="3"/>
    </row>
    <row r="5" spans="2:39" s="4" customFormat="1" ht="18" customHeight="1" x14ac:dyDescent="0.3">
      <c r="B5" s="173" t="str">
        <f>TEXT(DATE($E$66,$E$65,C5),"TTT")</f>
        <v>Mi</v>
      </c>
      <c r="C5" s="110">
        <v>2</v>
      </c>
      <c r="D5" s="363" t="s">
        <v>54</v>
      </c>
      <c r="E5" s="156"/>
      <c r="F5" s="157"/>
      <c r="G5" s="157"/>
      <c r="H5" s="158" t="s">
        <v>21</v>
      </c>
      <c r="I5" s="150"/>
      <c r="J5" s="151"/>
      <c r="K5" s="151" t="s">
        <v>21</v>
      </c>
      <c r="L5" s="152" t="s">
        <v>21</v>
      </c>
      <c r="M5" s="243" t="s">
        <v>106</v>
      </c>
      <c r="N5" s="89" t="s">
        <v>105</v>
      </c>
      <c r="O5" s="313"/>
      <c r="AI5" s="1"/>
      <c r="AJ5" s="1"/>
      <c r="AK5" s="3"/>
      <c r="AL5" s="3"/>
      <c r="AM5" s="3"/>
    </row>
    <row r="6" spans="2:39" s="4" customFormat="1" ht="18" customHeight="1" x14ac:dyDescent="0.3">
      <c r="B6" s="173"/>
      <c r="C6" s="110"/>
      <c r="D6" s="363"/>
      <c r="E6" s="156"/>
      <c r="F6" s="157"/>
      <c r="G6" s="157"/>
      <c r="H6" s="186"/>
      <c r="I6" s="153"/>
      <c r="J6" s="154"/>
      <c r="K6" s="154"/>
      <c r="L6" s="155"/>
      <c r="M6" s="243"/>
      <c r="N6" s="89"/>
      <c r="O6" s="313"/>
      <c r="AI6" s="1"/>
      <c r="AJ6" s="1"/>
      <c r="AK6" s="3"/>
      <c r="AL6" s="3"/>
      <c r="AM6" s="3"/>
    </row>
    <row r="7" spans="2:39" s="4" customFormat="1" ht="18" customHeight="1" x14ac:dyDescent="0.3">
      <c r="B7" s="173" t="str">
        <f>TEXT(DATE($E$66,$E$65,C7),"TTT")</f>
        <v>Do</v>
      </c>
      <c r="C7" s="110">
        <v>3</v>
      </c>
      <c r="D7" s="363"/>
      <c r="E7" s="156"/>
      <c r="F7" s="157"/>
      <c r="G7" s="157"/>
      <c r="H7" s="186"/>
      <c r="I7" s="153"/>
      <c r="J7" s="154"/>
      <c r="K7" s="154"/>
      <c r="L7" s="155"/>
      <c r="M7" s="243"/>
      <c r="N7" s="89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18" customHeight="1" x14ac:dyDescent="0.3">
      <c r="B8" s="173"/>
      <c r="C8" s="110"/>
      <c r="D8" s="363"/>
      <c r="E8" s="156"/>
      <c r="F8" s="157"/>
      <c r="G8" s="157"/>
      <c r="H8" s="186"/>
      <c r="I8" s="153"/>
      <c r="J8" s="154"/>
      <c r="K8" s="154"/>
      <c r="L8" s="155"/>
      <c r="M8" s="243"/>
      <c r="N8" s="89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18" customHeight="1" x14ac:dyDescent="0.3">
      <c r="B9" s="173"/>
      <c r="C9" s="110"/>
      <c r="D9" s="363"/>
      <c r="E9" s="156"/>
      <c r="F9" s="157"/>
      <c r="G9" s="157"/>
      <c r="H9" s="186"/>
      <c r="I9" s="153"/>
      <c r="J9" s="154"/>
      <c r="K9" s="154"/>
      <c r="L9" s="155"/>
      <c r="M9" s="243"/>
      <c r="N9" s="89"/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18" customHeight="1" x14ac:dyDescent="0.3">
      <c r="B10" s="173" t="str">
        <f>TEXT(DATE($E$66,$E$65,C10),"TTT")</f>
        <v>Fr</v>
      </c>
      <c r="C10" s="110">
        <v>4</v>
      </c>
      <c r="D10" s="363"/>
      <c r="E10" s="156"/>
      <c r="F10" s="157"/>
      <c r="G10" s="157"/>
      <c r="H10" s="186"/>
      <c r="I10" s="153"/>
      <c r="J10" s="154"/>
      <c r="K10" s="154"/>
      <c r="L10" s="155"/>
      <c r="M10" s="243"/>
      <c r="N10" s="89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18" customHeight="1" x14ac:dyDescent="0.3">
      <c r="B11" s="173"/>
      <c r="C11" s="110"/>
      <c r="D11" s="363"/>
      <c r="E11" s="156"/>
      <c r="F11" s="157"/>
      <c r="G11" s="157"/>
      <c r="H11" s="186"/>
      <c r="I11" s="153"/>
      <c r="J11" s="154"/>
      <c r="K11" s="154"/>
      <c r="L11" s="155"/>
      <c r="M11" s="243"/>
      <c r="N11" s="89"/>
      <c r="O11" s="313"/>
      <c r="P11" s="16"/>
      <c r="Q11" s="27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18" customHeight="1" x14ac:dyDescent="0.3">
      <c r="B12" s="173"/>
      <c r="C12" s="110"/>
      <c r="D12" s="363"/>
      <c r="E12" s="156"/>
      <c r="F12" s="157"/>
      <c r="G12" s="157"/>
      <c r="H12" s="186"/>
      <c r="I12" s="153"/>
      <c r="J12" s="154"/>
      <c r="K12" s="154"/>
      <c r="L12" s="155"/>
      <c r="M12" s="243"/>
      <c r="N12" s="89"/>
      <c r="O12" s="313"/>
      <c r="P12" s="16"/>
      <c r="Q12" s="27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18" customHeight="1" x14ac:dyDescent="0.3">
      <c r="B13" s="173" t="str">
        <f>TEXT(DATE($E$66,$E$65,C13),"TTT")</f>
        <v>Sa</v>
      </c>
      <c r="C13" s="110">
        <v>5</v>
      </c>
      <c r="D13" s="363" t="s">
        <v>20</v>
      </c>
      <c r="E13" s="156"/>
      <c r="F13" s="157"/>
      <c r="G13" s="157"/>
      <c r="H13" s="158" t="s">
        <v>21</v>
      </c>
      <c r="I13" s="150"/>
      <c r="J13" s="151"/>
      <c r="K13" s="151" t="s">
        <v>41</v>
      </c>
      <c r="L13" s="152" t="s">
        <v>41</v>
      </c>
      <c r="M13" s="243" t="s">
        <v>107</v>
      </c>
      <c r="N13" s="89" t="s">
        <v>24</v>
      </c>
      <c r="O13" s="313"/>
      <c r="P13" s="16"/>
      <c r="Q13" s="16"/>
      <c r="R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18" customHeight="1" x14ac:dyDescent="0.3">
      <c r="B14" s="173"/>
      <c r="C14" s="110"/>
      <c r="D14" s="363"/>
      <c r="E14" s="156"/>
      <c r="F14" s="157"/>
      <c r="G14" s="157"/>
      <c r="H14" s="186"/>
      <c r="I14" s="153"/>
      <c r="J14" s="154"/>
      <c r="K14" s="154"/>
      <c r="L14" s="155"/>
      <c r="M14" s="243"/>
      <c r="N14" s="89"/>
      <c r="O14" s="313"/>
      <c r="P14" s="16"/>
      <c r="Q14" s="16"/>
      <c r="R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18" customHeight="1" x14ac:dyDescent="0.3">
      <c r="B15" s="175" t="str">
        <f>TEXT(DATE($E$66,$E$65,C15),"TTT")</f>
        <v>So</v>
      </c>
      <c r="C15" s="82">
        <v>6</v>
      </c>
      <c r="D15" s="364"/>
      <c r="E15" s="241"/>
      <c r="F15" s="242"/>
      <c r="G15" s="242"/>
      <c r="H15" s="289"/>
      <c r="I15" s="290"/>
      <c r="J15" s="291"/>
      <c r="K15" s="291"/>
      <c r="L15" s="292"/>
      <c r="M15" s="293"/>
      <c r="N15" s="199"/>
      <c r="O15" s="345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18" customHeight="1" x14ac:dyDescent="0.3">
      <c r="B16" s="173"/>
      <c r="C16" s="110"/>
      <c r="D16" s="363"/>
      <c r="E16" s="156"/>
      <c r="F16" s="157"/>
      <c r="G16" s="157"/>
      <c r="H16" s="186"/>
      <c r="I16" s="153"/>
      <c r="J16" s="154"/>
      <c r="K16" s="154"/>
      <c r="L16" s="155"/>
      <c r="M16" s="243"/>
      <c r="N16" s="89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18" customHeight="1" x14ac:dyDescent="0.3">
      <c r="B17" s="173" t="str">
        <f>TEXT(DATE($E$66,$E$65,C17),"TTT")</f>
        <v>Mo</v>
      </c>
      <c r="C17" s="110">
        <v>7</v>
      </c>
      <c r="D17" s="363"/>
      <c r="E17" s="156"/>
      <c r="F17" s="157"/>
      <c r="G17" s="157"/>
      <c r="H17" s="186"/>
      <c r="I17" s="153"/>
      <c r="J17" s="154"/>
      <c r="K17" s="154"/>
      <c r="L17" s="155"/>
      <c r="M17" s="243"/>
      <c r="N17" s="89"/>
      <c r="O17" s="313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18" customHeight="1" x14ac:dyDescent="0.3">
      <c r="B18" s="173" t="str">
        <f>TEXT(DATE($E$66,$E$65,C18),"TTT")</f>
        <v>Di</v>
      </c>
      <c r="C18" s="110">
        <v>8</v>
      </c>
      <c r="D18" s="363" t="s">
        <v>35</v>
      </c>
      <c r="E18" s="156"/>
      <c r="F18" s="157"/>
      <c r="G18" s="157"/>
      <c r="H18" s="186" t="s">
        <v>21</v>
      </c>
      <c r="I18" s="153"/>
      <c r="J18" s="154"/>
      <c r="K18" s="154" t="s">
        <v>41</v>
      </c>
      <c r="L18" s="155" t="s">
        <v>41</v>
      </c>
      <c r="M18" s="243" t="s">
        <v>109</v>
      </c>
      <c r="N18" s="89" t="s">
        <v>42</v>
      </c>
      <c r="O18" s="313"/>
      <c r="P18" s="16"/>
      <c r="Q18" s="16"/>
      <c r="R18" s="16"/>
      <c r="AE18" s="16"/>
      <c r="AF18" s="16"/>
      <c r="AG18" s="16"/>
      <c r="AH18" s="16"/>
      <c r="AI18" s="6"/>
      <c r="AJ18" s="6"/>
      <c r="AK18" s="5"/>
      <c r="AL18" s="5"/>
      <c r="AM18" s="5"/>
    </row>
    <row r="19" spans="2:39" s="4" customFormat="1" ht="18" customHeight="1" x14ac:dyDescent="0.3">
      <c r="B19" s="173" t="str">
        <f>TEXT(DATE($E$66,$E$65,C19),"TTT")</f>
        <v>Mi</v>
      </c>
      <c r="C19" s="110">
        <v>9</v>
      </c>
      <c r="D19" s="363" t="s">
        <v>54</v>
      </c>
      <c r="E19" s="156"/>
      <c r="F19" s="157"/>
      <c r="G19" s="157"/>
      <c r="H19" s="158" t="s">
        <v>21</v>
      </c>
      <c r="I19" s="150"/>
      <c r="J19" s="151"/>
      <c r="K19" s="151" t="s">
        <v>21</v>
      </c>
      <c r="L19" s="152" t="s">
        <v>21</v>
      </c>
      <c r="M19" s="243" t="s">
        <v>106</v>
      </c>
      <c r="N19" s="89" t="s">
        <v>105</v>
      </c>
      <c r="O19" s="313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18" customHeight="1" x14ac:dyDescent="0.3">
      <c r="B20" s="173"/>
      <c r="C20" s="110"/>
      <c r="D20" s="363"/>
      <c r="E20" s="156"/>
      <c r="F20" s="157"/>
      <c r="G20" s="157"/>
      <c r="H20" s="186"/>
      <c r="I20" s="153"/>
      <c r="J20" s="154"/>
      <c r="K20" s="154"/>
      <c r="L20" s="155"/>
      <c r="M20" s="243"/>
      <c r="N20" s="89"/>
      <c r="O20" s="313"/>
      <c r="P20" s="16"/>
      <c r="Q20" s="16"/>
      <c r="R20" s="16"/>
      <c r="W20" s="322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18" customHeight="1" x14ac:dyDescent="0.3">
      <c r="B21" s="173" t="str">
        <f>TEXT(DATE($E$66,$E$65,C21),"TTT")</f>
        <v>Do</v>
      </c>
      <c r="C21" s="110">
        <v>10</v>
      </c>
      <c r="D21" s="363"/>
      <c r="E21" s="156"/>
      <c r="F21" s="157"/>
      <c r="G21" s="157"/>
      <c r="H21" s="186"/>
      <c r="I21" s="153"/>
      <c r="J21" s="154"/>
      <c r="K21" s="154"/>
      <c r="L21" s="155"/>
      <c r="M21" s="243"/>
      <c r="N21" s="89"/>
      <c r="O21" s="313"/>
      <c r="P21" s="16"/>
      <c r="Q21" s="16"/>
      <c r="R21" s="16"/>
      <c r="AE21" s="16"/>
      <c r="AF21" s="16"/>
      <c r="AG21" s="16"/>
      <c r="AH21" s="16"/>
      <c r="AI21" s="6"/>
      <c r="AJ21" s="6"/>
      <c r="AK21" s="5"/>
      <c r="AL21" s="5"/>
      <c r="AM21" s="5"/>
    </row>
    <row r="22" spans="2:39" s="4" customFormat="1" ht="18" customHeight="1" x14ac:dyDescent="0.3">
      <c r="B22" s="173"/>
      <c r="C22" s="110"/>
      <c r="D22" s="363"/>
      <c r="E22" s="156"/>
      <c r="F22" s="157"/>
      <c r="G22" s="157"/>
      <c r="H22" s="186"/>
      <c r="I22" s="153"/>
      <c r="J22" s="154"/>
      <c r="K22" s="154"/>
      <c r="L22" s="155"/>
      <c r="M22" s="243"/>
      <c r="N22" s="89"/>
      <c r="O22" s="313"/>
      <c r="P22" s="16"/>
      <c r="Q22" s="16"/>
      <c r="R22" s="16"/>
      <c r="AE22" s="16"/>
      <c r="AF22" s="16"/>
      <c r="AG22" s="16"/>
      <c r="AH22" s="16"/>
      <c r="AI22" s="6"/>
      <c r="AJ22" s="6"/>
      <c r="AK22" s="5"/>
      <c r="AL22" s="5"/>
      <c r="AM22" s="5"/>
    </row>
    <row r="23" spans="2:39" s="4" customFormat="1" ht="18" customHeight="1" x14ac:dyDescent="0.3">
      <c r="B23" s="173" t="str">
        <f>TEXT(DATE($E$66,$E$65,C23),"TTT")</f>
        <v>Fr</v>
      </c>
      <c r="C23" s="110">
        <v>11</v>
      </c>
      <c r="D23" s="363"/>
      <c r="E23" s="156"/>
      <c r="F23" s="157"/>
      <c r="G23" s="157"/>
      <c r="H23" s="186"/>
      <c r="I23" s="153"/>
      <c r="J23" s="154"/>
      <c r="K23" s="154"/>
      <c r="L23" s="155"/>
      <c r="M23" s="243"/>
      <c r="N23" s="89"/>
      <c r="O23" s="313"/>
      <c r="P23" s="16"/>
      <c r="Q23" s="16"/>
      <c r="R23" s="16"/>
      <c r="S23" s="124"/>
      <c r="T23" s="124"/>
      <c r="U23" s="124"/>
      <c r="AE23" s="16"/>
      <c r="AF23" s="16"/>
      <c r="AG23" s="16"/>
      <c r="AH23" s="16"/>
      <c r="AI23" s="6"/>
      <c r="AJ23" s="6"/>
      <c r="AK23" s="5"/>
      <c r="AL23" s="5"/>
      <c r="AM23" s="5"/>
    </row>
    <row r="24" spans="2:39" s="4" customFormat="1" ht="18" customHeight="1" x14ac:dyDescent="0.3">
      <c r="B24" s="173"/>
      <c r="C24" s="110"/>
      <c r="D24" s="363"/>
      <c r="E24" s="156"/>
      <c r="F24" s="157"/>
      <c r="G24" s="157"/>
      <c r="H24" s="186"/>
      <c r="I24" s="153"/>
      <c r="J24" s="154"/>
      <c r="K24" s="154"/>
      <c r="L24" s="155"/>
      <c r="M24" s="243"/>
      <c r="N24" s="89"/>
      <c r="O24" s="313"/>
      <c r="P24" s="16"/>
      <c r="Q24" s="27"/>
      <c r="R24" s="16"/>
      <c r="S24" s="124"/>
      <c r="T24" s="124"/>
      <c r="U24" s="124"/>
      <c r="AE24" s="16"/>
      <c r="AF24" s="16"/>
      <c r="AG24" s="16"/>
      <c r="AH24" s="16"/>
      <c r="AI24" s="6"/>
      <c r="AJ24" s="6"/>
      <c r="AK24" s="5"/>
      <c r="AL24" s="5"/>
      <c r="AM24" s="5"/>
    </row>
    <row r="25" spans="2:39" s="4" customFormat="1" ht="18" customHeight="1" x14ac:dyDescent="0.3">
      <c r="B25" s="173"/>
      <c r="C25" s="110"/>
      <c r="D25" s="363"/>
      <c r="E25" s="156"/>
      <c r="F25" s="157"/>
      <c r="G25" s="157"/>
      <c r="H25" s="186"/>
      <c r="I25" s="153"/>
      <c r="J25" s="154"/>
      <c r="K25" s="154"/>
      <c r="L25" s="155"/>
      <c r="M25" s="243"/>
      <c r="N25" s="89"/>
      <c r="O25" s="313"/>
      <c r="P25" s="16"/>
      <c r="Q25" s="27"/>
      <c r="R25" s="16"/>
      <c r="S25" s="124"/>
      <c r="T25" s="124"/>
      <c r="U25" s="124"/>
      <c r="AE25" s="16"/>
      <c r="AF25" s="16"/>
      <c r="AG25" s="16"/>
      <c r="AH25" s="16"/>
      <c r="AI25" s="6"/>
      <c r="AJ25" s="6"/>
      <c r="AK25" s="5"/>
      <c r="AL25" s="5"/>
      <c r="AM25" s="5"/>
    </row>
    <row r="26" spans="2:39" s="4" customFormat="1" ht="18" customHeight="1" x14ac:dyDescent="0.3">
      <c r="B26" s="173" t="str">
        <f>TEXT(DATE($E$66,$E$65,C26),"TTT")</f>
        <v>Sa</v>
      </c>
      <c r="C26" s="110">
        <v>12</v>
      </c>
      <c r="D26" s="363"/>
      <c r="E26" s="156"/>
      <c r="F26" s="157"/>
      <c r="G26" s="157"/>
      <c r="H26" s="186"/>
      <c r="I26" s="153"/>
      <c r="J26" s="154"/>
      <c r="K26" s="154"/>
      <c r="L26" s="155"/>
      <c r="M26" s="243"/>
      <c r="N26" s="89"/>
      <c r="O26" s="313"/>
      <c r="P26" s="16"/>
      <c r="Q26" s="16"/>
      <c r="R26" s="16"/>
      <c r="S26" s="124"/>
      <c r="T26" s="124"/>
      <c r="U26" s="124"/>
      <c r="AE26" s="16"/>
      <c r="AF26" s="16"/>
      <c r="AG26" s="16"/>
      <c r="AH26" s="16"/>
      <c r="AJ26" s="6"/>
      <c r="AK26" s="5"/>
      <c r="AL26" s="5"/>
      <c r="AM26" s="5"/>
    </row>
    <row r="27" spans="2:39" s="4" customFormat="1" ht="18" customHeight="1" x14ac:dyDescent="0.3">
      <c r="B27" s="173"/>
      <c r="C27" s="110"/>
      <c r="D27" s="363"/>
      <c r="E27" s="156"/>
      <c r="F27" s="157"/>
      <c r="G27" s="157"/>
      <c r="H27" s="186"/>
      <c r="I27" s="153"/>
      <c r="J27" s="154"/>
      <c r="K27" s="154"/>
      <c r="L27" s="155"/>
      <c r="M27" s="243"/>
      <c r="N27" s="89"/>
      <c r="O27" s="313"/>
      <c r="P27" s="16"/>
      <c r="Q27" s="16"/>
      <c r="R27" s="16"/>
      <c r="S27" s="124"/>
      <c r="T27" s="124"/>
      <c r="U27" s="124"/>
      <c r="AE27" s="16"/>
      <c r="AF27" s="16"/>
      <c r="AG27" s="16"/>
      <c r="AH27" s="16"/>
      <c r="AJ27" s="6"/>
      <c r="AK27" s="5"/>
      <c r="AL27" s="5"/>
      <c r="AM27" s="5"/>
    </row>
    <row r="28" spans="2:39" s="4" customFormat="1" ht="18" customHeight="1" x14ac:dyDescent="0.3">
      <c r="B28" s="175" t="str">
        <f>TEXT(DATE($E$66,$E$65,C28),"TTT")</f>
        <v>So</v>
      </c>
      <c r="C28" s="82">
        <v>13</v>
      </c>
      <c r="D28" s="364"/>
      <c r="E28" s="241"/>
      <c r="F28" s="242"/>
      <c r="G28" s="242"/>
      <c r="H28" s="289"/>
      <c r="I28" s="290"/>
      <c r="J28" s="291"/>
      <c r="K28" s="291"/>
      <c r="L28" s="292"/>
      <c r="M28" s="293"/>
      <c r="N28" s="199"/>
      <c r="O28" s="345"/>
      <c r="P28" s="16"/>
      <c r="Q28" s="16"/>
      <c r="R28" s="16"/>
      <c r="S28" s="124"/>
      <c r="T28" s="124"/>
      <c r="U28" s="124"/>
      <c r="AB28" s="197"/>
      <c r="AE28" s="16"/>
      <c r="AF28" s="16"/>
      <c r="AG28" s="16"/>
      <c r="AH28" s="16"/>
      <c r="AI28" s="7"/>
      <c r="AJ28" s="6"/>
      <c r="AK28" s="5"/>
      <c r="AL28" s="5"/>
      <c r="AM28" s="5"/>
    </row>
    <row r="29" spans="2:39" s="4" customFormat="1" ht="18" customHeight="1" x14ac:dyDescent="0.3">
      <c r="B29" s="173"/>
      <c r="C29" s="110"/>
      <c r="D29" s="363"/>
      <c r="E29" s="156"/>
      <c r="F29" s="157"/>
      <c r="G29" s="157"/>
      <c r="H29" s="186"/>
      <c r="I29" s="153"/>
      <c r="J29" s="154"/>
      <c r="K29" s="154"/>
      <c r="L29" s="155"/>
      <c r="M29" s="243"/>
      <c r="N29" s="89"/>
      <c r="O29" s="313"/>
      <c r="P29" s="16"/>
      <c r="Q29" s="16"/>
      <c r="R29" s="16"/>
      <c r="S29" s="124"/>
      <c r="T29" s="124"/>
      <c r="U29" s="124"/>
      <c r="AE29" s="16"/>
      <c r="AF29" s="16"/>
      <c r="AG29" s="16"/>
      <c r="AH29" s="16"/>
      <c r="AI29" s="7"/>
      <c r="AJ29" s="6"/>
      <c r="AK29" s="5"/>
      <c r="AL29" s="5"/>
      <c r="AM29" s="5"/>
    </row>
    <row r="30" spans="2:39" s="4" customFormat="1" ht="18" customHeight="1" x14ac:dyDescent="0.3">
      <c r="B30" s="173" t="str">
        <f>TEXT(DATE($E$66,$E$65,C30),"TTT")</f>
        <v>Mo</v>
      </c>
      <c r="C30" s="110">
        <v>14</v>
      </c>
      <c r="D30" s="363"/>
      <c r="E30" s="156"/>
      <c r="F30" s="157"/>
      <c r="G30" s="157"/>
      <c r="H30" s="186"/>
      <c r="I30" s="153"/>
      <c r="J30" s="154"/>
      <c r="K30" s="154"/>
      <c r="L30" s="155"/>
      <c r="M30" s="243"/>
      <c r="N30" s="89"/>
      <c r="O30" s="313"/>
      <c r="P30" s="8"/>
      <c r="Q30" s="8"/>
      <c r="R30" s="125"/>
      <c r="S30" s="126"/>
      <c r="T30" s="124"/>
      <c r="U30" s="124"/>
      <c r="AE30" s="8"/>
      <c r="AF30" s="8"/>
      <c r="AG30" s="8"/>
      <c r="AH30" s="8"/>
      <c r="AI30" s="9"/>
      <c r="AJ30" s="1"/>
      <c r="AK30" s="3"/>
      <c r="AL30" s="3"/>
      <c r="AM30" s="3"/>
    </row>
    <row r="31" spans="2:39" s="4" customFormat="1" ht="18" customHeight="1" x14ac:dyDescent="0.3">
      <c r="B31" s="173" t="str">
        <f>TEXT(DATE($E$66,$E$65,C31),"TTT")</f>
        <v>Di</v>
      </c>
      <c r="C31" s="110">
        <v>15</v>
      </c>
      <c r="D31" s="363" t="s">
        <v>35</v>
      </c>
      <c r="E31" s="156"/>
      <c r="F31" s="157"/>
      <c r="G31" s="157"/>
      <c r="H31" s="186" t="s">
        <v>21</v>
      </c>
      <c r="I31" s="153"/>
      <c r="J31" s="154"/>
      <c r="K31" s="154" t="s">
        <v>41</v>
      </c>
      <c r="L31" s="155" t="s">
        <v>41</v>
      </c>
      <c r="M31" s="243" t="s">
        <v>109</v>
      </c>
      <c r="N31" s="89" t="s">
        <v>42</v>
      </c>
      <c r="O31" s="313"/>
      <c r="P31" s="11"/>
      <c r="Q31" s="11"/>
      <c r="R31" s="127"/>
      <c r="S31" s="124"/>
      <c r="T31" s="124"/>
      <c r="U31" s="124"/>
      <c r="AI31" s="1"/>
      <c r="AJ31" s="1"/>
      <c r="AK31" s="3"/>
      <c r="AL31" s="3"/>
      <c r="AM31" s="3"/>
    </row>
    <row r="32" spans="2:39" s="4" customFormat="1" ht="18" customHeight="1" x14ac:dyDescent="0.3">
      <c r="B32" s="173" t="str">
        <f>TEXT(DATE($E$66,$E$65,C32),"TTT")</f>
        <v>Mi</v>
      </c>
      <c r="C32" s="110">
        <v>16</v>
      </c>
      <c r="D32" s="363" t="s">
        <v>54</v>
      </c>
      <c r="E32" s="156"/>
      <c r="F32" s="157"/>
      <c r="G32" s="157"/>
      <c r="H32" s="158" t="s">
        <v>21</v>
      </c>
      <c r="I32" s="150"/>
      <c r="J32" s="151"/>
      <c r="K32" s="151" t="s">
        <v>21</v>
      </c>
      <c r="L32" s="152" t="s">
        <v>21</v>
      </c>
      <c r="M32" s="243" t="s">
        <v>106</v>
      </c>
      <c r="N32" s="89" t="s">
        <v>105</v>
      </c>
      <c r="O32" s="313"/>
      <c r="P32" s="11"/>
      <c r="Q32" s="11"/>
      <c r="R32" s="127"/>
      <c r="S32" s="124"/>
      <c r="T32" s="124"/>
      <c r="U32" s="124"/>
      <c r="AI32" s="1"/>
      <c r="AJ32" s="1"/>
      <c r="AK32" s="3"/>
      <c r="AL32" s="3"/>
      <c r="AM32" s="3"/>
    </row>
    <row r="33" spans="2:39" s="4" customFormat="1" ht="18" customHeight="1" x14ac:dyDescent="0.3">
      <c r="B33" s="173"/>
      <c r="C33" s="110"/>
      <c r="D33" s="363"/>
      <c r="E33" s="156"/>
      <c r="F33" s="157"/>
      <c r="G33" s="157"/>
      <c r="H33" s="186"/>
      <c r="I33" s="153"/>
      <c r="J33" s="154"/>
      <c r="K33" s="154"/>
      <c r="L33" s="155"/>
      <c r="M33" s="243"/>
      <c r="N33" s="89"/>
      <c r="O33" s="313"/>
      <c r="P33" s="11"/>
      <c r="Q33" s="11"/>
      <c r="R33" s="127"/>
      <c r="S33" s="124"/>
      <c r="T33" s="124"/>
      <c r="U33" s="124"/>
      <c r="AI33" s="1"/>
      <c r="AJ33" s="1"/>
      <c r="AK33" s="3"/>
      <c r="AL33" s="3"/>
      <c r="AM33" s="3"/>
    </row>
    <row r="34" spans="2:39" s="4" customFormat="1" ht="18" customHeight="1" x14ac:dyDescent="0.3">
      <c r="B34" s="173" t="str">
        <f>TEXT(DATE($E$66,$E$65,C34),"TTT")</f>
        <v>Do</v>
      </c>
      <c r="C34" s="110">
        <v>17</v>
      </c>
      <c r="D34" s="363"/>
      <c r="E34" s="156"/>
      <c r="F34" s="157"/>
      <c r="G34" s="157"/>
      <c r="H34" s="186"/>
      <c r="I34" s="153"/>
      <c r="J34" s="154"/>
      <c r="K34" s="154"/>
      <c r="L34" s="155"/>
      <c r="M34" s="243"/>
      <c r="N34" s="89"/>
      <c r="O34" s="313"/>
      <c r="P34" s="11"/>
      <c r="Q34" s="11"/>
      <c r="R34" s="127"/>
      <c r="S34" s="124"/>
      <c r="T34" s="124"/>
      <c r="U34" s="124"/>
      <c r="AI34" s="1"/>
      <c r="AJ34" s="1"/>
      <c r="AK34" s="3"/>
      <c r="AL34" s="3"/>
      <c r="AM34" s="3"/>
    </row>
    <row r="35" spans="2:39" s="4" customFormat="1" ht="18" customHeight="1" x14ac:dyDescent="0.3">
      <c r="B35" s="173"/>
      <c r="C35" s="110"/>
      <c r="D35" s="363"/>
      <c r="E35" s="156"/>
      <c r="F35" s="157"/>
      <c r="G35" s="157"/>
      <c r="H35" s="186"/>
      <c r="I35" s="153"/>
      <c r="J35" s="154"/>
      <c r="K35" s="154"/>
      <c r="L35" s="155"/>
      <c r="M35" s="243"/>
      <c r="N35" s="89"/>
      <c r="O35" s="313"/>
      <c r="P35" s="11"/>
      <c r="Q35" s="11"/>
      <c r="R35" s="127"/>
      <c r="S35" s="124"/>
      <c r="T35" s="124"/>
      <c r="U35" s="124"/>
      <c r="AI35" s="1"/>
      <c r="AJ35" s="1"/>
      <c r="AK35" s="3"/>
      <c r="AL35" s="3"/>
      <c r="AM35" s="3"/>
    </row>
    <row r="36" spans="2:39" s="4" customFormat="1" ht="18" customHeight="1" x14ac:dyDescent="0.3">
      <c r="B36" s="173" t="str">
        <f>TEXT(DATE($E$66,$E$65,C36),"TTT")</f>
        <v>Fr</v>
      </c>
      <c r="C36" s="110">
        <v>18</v>
      </c>
      <c r="D36" s="363"/>
      <c r="E36" s="156"/>
      <c r="F36" s="157"/>
      <c r="G36" s="157"/>
      <c r="H36" s="186"/>
      <c r="I36" s="153"/>
      <c r="J36" s="154"/>
      <c r="K36" s="154"/>
      <c r="L36" s="155"/>
      <c r="M36" s="243"/>
      <c r="N36" s="89"/>
      <c r="O36" s="313"/>
      <c r="P36" s="11"/>
      <c r="Q36" s="11"/>
      <c r="R36" s="127"/>
      <c r="S36" s="124"/>
      <c r="T36" s="124"/>
      <c r="U36" s="124"/>
      <c r="AI36" s="1"/>
      <c r="AJ36" s="1"/>
      <c r="AK36" s="3"/>
      <c r="AL36" s="3"/>
      <c r="AM36" s="3"/>
    </row>
    <row r="37" spans="2:39" s="4" customFormat="1" ht="18" customHeight="1" x14ac:dyDescent="0.3">
      <c r="B37" s="173"/>
      <c r="C37" s="110"/>
      <c r="D37" s="363"/>
      <c r="E37" s="156"/>
      <c r="F37" s="157"/>
      <c r="G37" s="157"/>
      <c r="H37" s="186"/>
      <c r="I37" s="153"/>
      <c r="J37" s="154"/>
      <c r="K37" s="154"/>
      <c r="L37" s="155"/>
      <c r="M37" s="243"/>
      <c r="N37" s="89"/>
      <c r="O37" s="313"/>
      <c r="P37" s="11"/>
      <c r="Q37" s="11"/>
      <c r="R37" s="127"/>
      <c r="S37" s="124"/>
      <c r="T37" s="124"/>
      <c r="U37" s="124"/>
      <c r="AI37" s="1"/>
      <c r="AJ37" s="1"/>
      <c r="AK37" s="3"/>
      <c r="AL37" s="3"/>
      <c r="AM37" s="3"/>
    </row>
    <row r="38" spans="2:39" s="4" customFormat="1" ht="18" customHeight="1" x14ac:dyDescent="0.3">
      <c r="B38" s="173"/>
      <c r="C38" s="110"/>
      <c r="D38" s="363"/>
      <c r="E38" s="156"/>
      <c r="F38" s="157"/>
      <c r="G38" s="157"/>
      <c r="H38" s="186"/>
      <c r="I38" s="153"/>
      <c r="J38" s="154"/>
      <c r="K38" s="154"/>
      <c r="L38" s="155"/>
      <c r="M38" s="243"/>
      <c r="N38" s="89"/>
      <c r="O38" s="313"/>
      <c r="P38" s="11"/>
      <c r="Q38" s="11"/>
      <c r="R38" s="127"/>
      <c r="S38" s="124"/>
      <c r="T38" s="124"/>
      <c r="U38" s="124"/>
      <c r="AI38" s="1"/>
      <c r="AJ38" s="1"/>
      <c r="AK38" s="3"/>
      <c r="AL38" s="3"/>
      <c r="AM38" s="3"/>
    </row>
    <row r="39" spans="2:39" s="4" customFormat="1" ht="18" customHeight="1" x14ac:dyDescent="0.3">
      <c r="B39" s="173" t="str">
        <f>TEXT(DATE($E$66,$E$65,C39),"TTT")</f>
        <v>Sa</v>
      </c>
      <c r="C39" s="110">
        <v>19</v>
      </c>
      <c r="D39" s="363"/>
      <c r="E39" s="156"/>
      <c r="F39" s="157"/>
      <c r="G39" s="157"/>
      <c r="H39" s="186"/>
      <c r="I39" s="153"/>
      <c r="J39" s="154"/>
      <c r="K39" s="154"/>
      <c r="L39" s="155"/>
      <c r="M39" s="243"/>
      <c r="N39" s="89"/>
      <c r="O39" s="313"/>
      <c r="P39" s="11"/>
      <c r="Q39" s="11"/>
      <c r="R39" s="127"/>
      <c r="S39" s="124"/>
      <c r="T39" s="124"/>
      <c r="U39" s="124"/>
      <c r="AI39" s="1"/>
      <c r="AJ39" s="1"/>
      <c r="AK39" s="3"/>
      <c r="AL39" s="3"/>
      <c r="AM39" s="3"/>
    </row>
    <row r="40" spans="2:39" s="4" customFormat="1" ht="18" customHeight="1" x14ac:dyDescent="0.3">
      <c r="B40" s="173"/>
      <c r="C40" s="110"/>
      <c r="D40" s="363"/>
      <c r="E40" s="156"/>
      <c r="F40" s="157"/>
      <c r="G40" s="157"/>
      <c r="H40" s="186"/>
      <c r="I40" s="153"/>
      <c r="J40" s="154"/>
      <c r="K40" s="154"/>
      <c r="L40" s="155"/>
      <c r="M40" s="243"/>
      <c r="N40" s="89"/>
      <c r="O40" s="313"/>
      <c r="P40" s="11"/>
      <c r="Q40" s="11"/>
      <c r="R40" s="127"/>
      <c r="S40" s="124"/>
      <c r="T40" s="124"/>
      <c r="U40" s="124"/>
      <c r="AI40" s="1"/>
      <c r="AJ40" s="1"/>
      <c r="AK40" s="3"/>
      <c r="AL40" s="3"/>
      <c r="AM40" s="3"/>
    </row>
    <row r="41" spans="2:39" s="4" customFormat="1" ht="18" customHeight="1" x14ac:dyDescent="0.3">
      <c r="B41" s="175" t="str">
        <f>TEXT(DATE($E$66,$E$65,C41),"TTT")</f>
        <v>So</v>
      </c>
      <c r="C41" s="82">
        <v>20</v>
      </c>
      <c r="D41" s="364"/>
      <c r="E41" s="241"/>
      <c r="F41" s="242"/>
      <c r="G41" s="242"/>
      <c r="H41" s="289"/>
      <c r="I41" s="290"/>
      <c r="J41" s="291"/>
      <c r="K41" s="291"/>
      <c r="L41" s="292"/>
      <c r="M41" s="293"/>
      <c r="N41" s="199"/>
      <c r="O41" s="345"/>
      <c r="P41" s="11"/>
      <c r="Q41" s="11"/>
      <c r="R41" s="127"/>
      <c r="S41" s="124"/>
      <c r="T41" s="124"/>
      <c r="U41" s="124"/>
      <c r="V41" s="283"/>
      <c r="AI41" s="1"/>
      <c r="AJ41" s="1"/>
      <c r="AK41" s="3"/>
      <c r="AL41" s="3"/>
      <c r="AM41" s="3"/>
    </row>
    <row r="42" spans="2:39" s="4" customFormat="1" ht="18" customHeight="1" x14ac:dyDescent="0.3">
      <c r="B42" s="173" t="str">
        <f>TEXT(DATE($E$66,$E$65,C42),"TTT")</f>
        <v>Mo</v>
      </c>
      <c r="C42" s="110">
        <v>21</v>
      </c>
      <c r="D42" s="363"/>
      <c r="E42" s="156"/>
      <c r="F42" s="157"/>
      <c r="G42" s="157"/>
      <c r="H42" s="186"/>
      <c r="I42" s="153"/>
      <c r="J42" s="154"/>
      <c r="K42" s="154"/>
      <c r="L42" s="155"/>
      <c r="M42" s="243"/>
      <c r="N42" s="89"/>
      <c r="O42" s="313"/>
      <c r="P42" s="13"/>
      <c r="Q42" s="11"/>
      <c r="R42" s="127"/>
      <c r="S42" s="124"/>
      <c r="T42" s="124"/>
      <c r="U42" s="124"/>
      <c r="AH42" s="1"/>
      <c r="AI42" s="1"/>
      <c r="AJ42" s="1"/>
      <c r="AK42" s="3"/>
      <c r="AL42" s="3"/>
      <c r="AM42" s="3"/>
    </row>
    <row r="43" spans="2:39" s="4" customFormat="1" ht="18" customHeight="1" x14ac:dyDescent="0.3">
      <c r="B43" s="173"/>
      <c r="C43" s="110"/>
      <c r="D43" s="363"/>
      <c r="E43" s="156"/>
      <c r="F43" s="157"/>
      <c r="G43" s="157"/>
      <c r="H43" s="186"/>
      <c r="I43" s="153"/>
      <c r="J43" s="154"/>
      <c r="K43" s="154"/>
      <c r="L43" s="155"/>
      <c r="M43" s="243"/>
      <c r="N43" s="89"/>
      <c r="O43" s="313"/>
      <c r="P43" s="13"/>
      <c r="Q43" s="11"/>
      <c r="R43" s="127"/>
      <c r="S43" s="124"/>
      <c r="T43" s="124"/>
      <c r="U43" s="124"/>
      <c r="AH43" s="1"/>
      <c r="AI43" s="1"/>
      <c r="AJ43" s="1"/>
      <c r="AK43" s="3"/>
      <c r="AL43" s="3"/>
      <c r="AM43" s="3"/>
    </row>
    <row r="44" spans="2:39" s="4" customFormat="1" ht="18" customHeight="1" x14ac:dyDescent="0.3">
      <c r="B44" s="173" t="str">
        <f>TEXT(DATE($E$66,$E$65,C44),"TTT")</f>
        <v>Di</v>
      </c>
      <c r="C44" s="110">
        <v>22</v>
      </c>
      <c r="D44" s="363" t="s">
        <v>35</v>
      </c>
      <c r="E44" s="156"/>
      <c r="F44" s="157"/>
      <c r="G44" s="157"/>
      <c r="H44" s="186" t="s">
        <v>21</v>
      </c>
      <c r="I44" s="153"/>
      <c r="J44" s="154"/>
      <c r="K44" s="154" t="s">
        <v>41</v>
      </c>
      <c r="L44" s="155" t="s">
        <v>41</v>
      </c>
      <c r="M44" s="243" t="s">
        <v>109</v>
      </c>
      <c r="N44" s="89" t="s">
        <v>42</v>
      </c>
      <c r="O44" s="313"/>
      <c r="P44" s="1"/>
      <c r="Q44" s="11"/>
      <c r="R44" s="127"/>
      <c r="AH44" s="1"/>
      <c r="AI44" s="1"/>
      <c r="AJ44" s="1"/>
      <c r="AK44" s="3"/>
      <c r="AL44" s="3"/>
      <c r="AM44" s="3"/>
    </row>
    <row r="45" spans="2:39" s="4" customFormat="1" ht="18" customHeight="1" x14ac:dyDescent="0.3">
      <c r="B45" s="173" t="str">
        <f>TEXT(DATE($E$66,$E$65,C45),"TTT")</f>
        <v>Mi</v>
      </c>
      <c r="C45" s="110">
        <v>23</v>
      </c>
      <c r="D45" s="363" t="s">
        <v>54</v>
      </c>
      <c r="E45" s="156"/>
      <c r="F45" s="157"/>
      <c r="G45" s="157"/>
      <c r="H45" s="158" t="s">
        <v>21</v>
      </c>
      <c r="I45" s="150"/>
      <c r="J45" s="151"/>
      <c r="K45" s="151" t="s">
        <v>21</v>
      </c>
      <c r="L45" s="152" t="s">
        <v>21</v>
      </c>
      <c r="M45" s="243" t="s">
        <v>106</v>
      </c>
      <c r="N45" s="89" t="s">
        <v>105</v>
      </c>
      <c r="O45" s="313"/>
      <c r="P45" s="1"/>
      <c r="Q45" s="11"/>
      <c r="R45" s="127"/>
      <c r="AH45" s="1"/>
      <c r="AI45" s="1"/>
      <c r="AJ45" s="1"/>
      <c r="AK45" s="3"/>
      <c r="AL45" s="3"/>
      <c r="AM45" s="3"/>
    </row>
    <row r="46" spans="2:39" s="4" customFormat="1" ht="18" customHeight="1" x14ac:dyDescent="0.3">
      <c r="B46" s="173"/>
      <c r="C46" s="110"/>
      <c r="D46" s="363"/>
      <c r="E46" s="156"/>
      <c r="F46" s="157"/>
      <c r="G46" s="157"/>
      <c r="H46" s="186"/>
      <c r="I46" s="153"/>
      <c r="J46" s="154"/>
      <c r="K46" s="154"/>
      <c r="L46" s="155"/>
      <c r="M46" s="243"/>
      <c r="N46" s="89"/>
      <c r="O46" s="313"/>
      <c r="P46" s="1"/>
      <c r="Q46" s="11"/>
      <c r="R46" s="127"/>
      <c r="AH46" s="1"/>
      <c r="AI46" s="1"/>
      <c r="AJ46" s="1"/>
      <c r="AK46" s="3"/>
      <c r="AL46" s="3"/>
      <c r="AM46" s="3"/>
    </row>
    <row r="47" spans="2:39" s="4" customFormat="1" ht="18" customHeight="1" x14ac:dyDescent="0.3">
      <c r="B47" s="173" t="str">
        <f>TEXT(DATE($E$66,$E$65,C47),"TTT")</f>
        <v>Do</v>
      </c>
      <c r="C47" s="110">
        <v>24</v>
      </c>
      <c r="D47" s="363"/>
      <c r="E47" s="156"/>
      <c r="F47" s="157"/>
      <c r="G47" s="157"/>
      <c r="H47" s="186"/>
      <c r="I47" s="153"/>
      <c r="J47" s="154"/>
      <c r="K47" s="154"/>
      <c r="L47" s="155"/>
      <c r="M47" s="243"/>
      <c r="N47" s="89"/>
      <c r="O47" s="313"/>
      <c r="P47" s="1"/>
      <c r="Q47" s="11"/>
      <c r="R47" s="127"/>
      <c r="S47" s="127"/>
      <c r="T47" s="127"/>
      <c r="U47" s="127"/>
      <c r="V47" s="1"/>
      <c r="W47" s="20"/>
      <c r="X47" s="1"/>
      <c r="Y47" s="1"/>
      <c r="AH47" s="1"/>
      <c r="AI47" s="1"/>
      <c r="AJ47" s="1"/>
      <c r="AK47" s="3"/>
      <c r="AL47" s="3"/>
      <c r="AM47" s="3"/>
    </row>
    <row r="48" spans="2:39" s="4" customFormat="1" ht="18" customHeight="1" x14ac:dyDescent="0.3">
      <c r="B48" s="173"/>
      <c r="C48" s="110"/>
      <c r="D48" s="363"/>
      <c r="E48" s="156"/>
      <c r="F48" s="157"/>
      <c r="G48" s="157"/>
      <c r="H48" s="186"/>
      <c r="I48" s="153"/>
      <c r="J48" s="154"/>
      <c r="K48" s="154"/>
      <c r="L48" s="155"/>
      <c r="M48" s="243"/>
      <c r="N48" s="89"/>
      <c r="O48" s="313"/>
      <c r="P48" s="1"/>
      <c r="Q48" s="11"/>
      <c r="R48" s="127"/>
      <c r="AH48" s="1"/>
      <c r="AI48" s="1"/>
      <c r="AJ48" s="1"/>
      <c r="AK48" s="3"/>
      <c r="AL48" s="3"/>
      <c r="AM48" s="3"/>
    </row>
    <row r="49" spans="2:39" s="4" customFormat="1" ht="18" customHeight="1" x14ac:dyDescent="0.3">
      <c r="B49" s="173" t="str">
        <f>TEXT(DATE($E$66,$E$65,C49),"TTT")</f>
        <v>Fr</v>
      </c>
      <c r="C49" s="110">
        <v>25</v>
      </c>
      <c r="D49" s="363"/>
      <c r="E49" s="156"/>
      <c r="F49" s="157"/>
      <c r="G49" s="157"/>
      <c r="H49" s="186"/>
      <c r="I49" s="153"/>
      <c r="J49" s="154"/>
      <c r="K49" s="154"/>
      <c r="L49" s="155"/>
      <c r="M49" s="243"/>
      <c r="N49" s="89"/>
      <c r="O49" s="313"/>
      <c r="P49" s="1"/>
      <c r="Q49" s="27"/>
      <c r="R49" s="127"/>
      <c r="S49" s="127"/>
      <c r="T49" s="127"/>
      <c r="U49" s="127"/>
      <c r="V49" s="1"/>
      <c r="W49" s="20"/>
      <c r="X49" s="1"/>
      <c r="Y49" s="1"/>
      <c r="AH49" s="1"/>
      <c r="AI49" s="1"/>
      <c r="AJ49" s="1"/>
      <c r="AK49" s="3"/>
      <c r="AL49" s="3"/>
      <c r="AM49" s="3"/>
    </row>
    <row r="50" spans="2:39" s="4" customFormat="1" ht="18" customHeight="1" x14ac:dyDescent="0.3">
      <c r="B50" s="173"/>
      <c r="C50" s="110"/>
      <c r="D50" s="363"/>
      <c r="E50" s="156"/>
      <c r="F50" s="157"/>
      <c r="G50" s="157"/>
      <c r="H50" s="186"/>
      <c r="I50" s="153"/>
      <c r="J50" s="154"/>
      <c r="K50" s="154"/>
      <c r="L50" s="155"/>
      <c r="M50" s="243"/>
      <c r="N50" s="89"/>
      <c r="O50" s="313"/>
      <c r="P50" s="1"/>
      <c r="Q50" s="27"/>
      <c r="R50" s="127"/>
      <c r="S50" s="127"/>
      <c r="T50" s="127"/>
      <c r="U50" s="127"/>
      <c r="V50" s="1"/>
      <c r="W50" s="20"/>
      <c r="X50" s="1"/>
      <c r="Y50" s="1"/>
      <c r="AH50" s="1"/>
      <c r="AI50" s="1"/>
      <c r="AJ50" s="1"/>
      <c r="AK50" s="3"/>
      <c r="AL50" s="3"/>
      <c r="AM50" s="3"/>
    </row>
    <row r="51" spans="2:39" s="4" customFormat="1" ht="18" customHeight="1" x14ac:dyDescent="0.3">
      <c r="B51" s="173" t="str">
        <f>TEXT(DATE($E$66,$E$65,C51),"TTT")</f>
        <v>Sa</v>
      </c>
      <c r="C51" s="110">
        <v>26</v>
      </c>
      <c r="D51" s="363"/>
      <c r="E51" s="156"/>
      <c r="F51" s="157"/>
      <c r="G51" s="157"/>
      <c r="H51" s="186"/>
      <c r="I51" s="153"/>
      <c r="J51" s="154"/>
      <c r="K51" s="154"/>
      <c r="L51" s="155"/>
      <c r="M51" s="243"/>
      <c r="N51" s="89"/>
      <c r="O51" s="313"/>
      <c r="P51" s="1"/>
      <c r="R51" s="127"/>
      <c r="S51" s="127"/>
      <c r="T51" s="127"/>
      <c r="U51" s="127"/>
      <c r="V51" s="1"/>
      <c r="W51" s="20"/>
      <c r="X51" s="1"/>
      <c r="Y51" s="1"/>
      <c r="AH51" s="1"/>
      <c r="AI51" s="1"/>
      <c r="AJ51" s="1"/>
      <c r="AK51" s="3"/>
      <c r="AL51" s="3"/>
      <c r="AM51" s="3"/>
    </row>
    <row r="52" spans="2:39" s="4" customFormat="1" ht="18" customHeight="1" x14ac:dyDescent="0.3">
      <c r="B52" s="173"/>
      <c r="C52" s="110"/>
      <c r="D52" s="363"/>
      <c r="E52" s="156"/>
      <c r="F52" s="157"/>
      <c r="G52" s="157"/>
      <c r="H52" s="186"/>
      <c r="I52" s="153"/>
      <c r="J52" s="154"/>
      <c r="K52" s="154"/>
      <c r="L52" s="155"/>
      <c r="M52" s="243"/>
      <c r="N52" s="89"/>
      <c r="O52" s="313"/>
      <c r="P52" s="1"/>
      <c r="R52" s="127"/>
      <c r="S52" s="127"/>
      <c r="T52" s="127"/>
      <c r="U52" s="127"/>
      <c r="V52" s="1"/>
      <c r="W52" s="20"/>
      <c r="X52" s="1"/>
      <c r="Y52" s="1"/>
      <c r="AH52" s="1"/>
      <c r="AI52" s="1"/>
      <c r="AJ52" s="1"/>
      <c r="AK52" s="3"/>
      <c r="AL52" s="3"/>
      <c r="AM52" s="3"/>
    </row>
    <row r="53" spans="2:39" s="4" customFormat="1" ht="18" customHeight="1" x14ac:dyDescent="0.3">
      <c r="B53" s="175" t="str">
        <f>TEXT(DATE($E$66,$E$65,C53),"TTT")</f>
        <v>So</v>
      </c>
      <c r="C53" s="82">
        <v>27</v>
      </c>
      <c r="D53" s="364"/>
      <c r="E53" s="241"/>
      <c r="F53" s="242"/>
      <c r="G53" s="242"/>
      <c r="H53" s="289"/>
      <c r="I53" s="290"/>
      <c r="J53" s="291"/>
      <c r="K53" s="291"/>
      <c r="L53" s="292"/>
      <c r="M53" s="293"/>
      <c r="N53" s="199"/>
      <c r="O53" s="345"/>
      <c r="P53" s="1"/>
      <c r="Q53" s="11"/>
      <c r="R53" s="127"/>
      <c r="S53" s="226"/>
      <c r="T53" s="171"/>
      <c r="U53" s="171"/>
      <c r="V53" s="171"/>
      <c r="W53" s="171"/>
      <c r="X53" s="171"/>
      <c r="Y53" s="171"/>
      <c r="Z53" s="171"/>
      <c r="AA53" s="171"/>
      <c r="AB53" s="146"/>
      <c r="AC53" s="146"/>
      <c r="AD53" s="146"/>
      <c r="AH53" s="1"/>
      <c r="AI53" s="1"/>
      <c r="AJ53" s="1"/>
      <c r="AK53" s="3"/>
      <c r="AL53" s="3"/>
      <c r="AM53" s="3"/>
    </row>
    <row r="54" spans="2:39" s="4" customFormat="1" ht="18" customHeight="1" x14ac:dyDescent="0.3">
      <c r="B54" s="173"/>
      <c r="C54" s="110"/>
      <c r="D54" s="363"/>
      <c r="E54" s="156"/>
      <c r="F54" s="157"/>
      <c r="G54" s="157"/>
      <c r="H54" s="186"/>
      <c r="I54" s="153"/>
      <c r="J54" s="154"/>
      <c r="K54" s="154"/>
      <c r="L54" s="155"/>
      <c r="M54" s="243"/>
      <c r="N54" s="89"/>
      <c r="O54" s="313"/>
      <c r="P54" s="1"/>
      <c r="Q54" s="11"/>
      <c r="R54" s="127"/>
      <c r="S54" s="127"/>
      <c r="T54" s="127"/>
      <c r="U54" s="127"/>
      <c r="V54" s="1"/>
      <c r="W54" s="20"/>
      <c r="X54" s="1"/>
      <c r="Y54" s="1"/>
      <c r="AH54" s="1"/>
      <c r="AI54" s="1"/>
      <c r="AJ54" s="1"/>
      <c r="AK54" s="3"/>
      <c r="AL54" s="3"/>
      <c r="AM54" s="3"/>
    </row>
    <row r="55" spans="2:39" s="4" customFormat="1" ht="18" customHeight="1" x14ac:dyDescent="0.3">
      <c r="B55" s="173" t="str">
        <f>TEXT(DATE($E$66,$E$65,C55),"TTT")</f>
        <v>Mo</v>
      </c>
      <c r="C55" s="110">
        <v>28</v>
      </c>
      <c r="D55" s="363"/>
      <c r="E55" s="156"/>
      <c r="F55" s="157"/>
      <c r="G55" s="157"/>
      <c r="H55" s="186"/>
      <c r="I55" s="153"/>
      <c r="J55" s="154"/>
      <c r="K55" s="154"/>
      <c r="L55" s="155"/>
      <c r="M55" s="243"/>
      <c r="N55" s="89"/>
      <c r="O55" s="313"/>
      <c r="P55" s="1"/>
      <c r="Q55" s="1"/>
      <c r="R55" s="1"/>
      <c r="S55" s="1"/>
      <c r="T55" s="27"/>
      <c r="U55" s="1"/>
      <c r="V55" s="1"/>
      <c r="W55" s="1"/>
      <c r="X55" s="1"/>
      <c r="Y55" s="1"/>
      <c r="AH55" s="1"/>
      <c r="AI55" s="1"/>
      <c r="AJ55" s="1"/>
      <c r="AK55" s="3"/>
      <c r="AL55" s="3"/>
      <c r="AM55" s="3"/>
    </row>
    <row r="56" spans="2:39" s="4" customFormat="1" ht="18" customHeight="1" x14ac:dyDescent="0.3">
      <c r="B56" s="173"/>
      <c r="C56" s="110"/>
      <c r="D56" s="363"/>
      <c r="E56" s="156"/>
      <c r="F56" s="157"/>
      <c r="G56" s="157"/>
      <c r="H56" s="186"/>
      <c r="I56" s="153"/>
      <c r="J56" s="154"/>
      <c r="K56" s="154"/>
      <c r="L56" s="155"/>
      <c r="M56" s="243"/>
      <c r="N56" s="89"/>
      <c r="O56" s="313"/>
      <c r="P56" s="1"/>
      <c r="Q56" s="1"/>
      <c r="R56" s="1"/>
      <c r="S56" s="1"/>
      <c r="T56" s="27"/>
      <c r="U56" s="1"/>
      <c r="V56" s="1"/>
      <c r="W56" s="1"/>
      <c r="X56" s="1"/>
      <c r="Y56" s="1"/>
      <c r="AH56" s="1"/>
      <c r="AI56" s="1"/>
      <c r="AJ56" s="1"/>
      <c r="AK56" s="3"/>
      <c r="AL56" s="3"/>
      <c r="AM56" s="3"/>
    </row>
    <row r="57" spans="2:39" s="4" customFormat="1" ht="18" customHeight="1" x14ac:dyDescent="0.3">
      <c r="B57" s="173" t="str">
        <f>TEXT(DATE($E$66,$E$65,C57),"TTT")</f>
        <v>Di</v>
      </c>
      <c r="C57" s="110">
        <v>29</v>
      </c>
      <c r="D57" s="363" t="s">
        <v>35</v>
      </c>
      <c r="E57" s="156"/>
      <c r="F57" s="157"/>
      <c r="G57" s="157"/>
      <c r="H57" s="186" t="s">
        <v>21</v>
      </c>
      <c r="I57" s="153"/>
      <c r="J57" s="154"/>
      <c r="K57" s="154" t="s">
        <v>41</v>
      </c>
      <c r="L57" s="155" t="s">
        <v>41</v>
      </c>
      <c r="M57" s="243" t="s">
        <v>109</v>
      </c>
      <c r="N57" s="89" t="s">
        <v>42</v>
      </c>
      <c r="O57" s="313"/>
      <c r="P57" s="1"/>
      <c r="Q57" s="1"/>
      <c r="R57" s="1"/>
      <c r="S57" s="1"/>
      <c r="T57" s="1"/>
      <c r="U57" s="1"/>
      <c r="V57" s="1"/>
      <c r="W57" s="1"/>
      <c r="X57" s="1"/>
      <c r="Y57" s="1"/>
      <c r="AH57" s="1"/>
      <c r="AI57" s="1"/>
      <c r="AJ57" s="1"/>
      <c r="AK57" s="3"/>
      <c r="AL57" s="3"/>
      <c r="AM57" s="3"/>
    </row>
    <row r="58" spans="2:39" s="4" customFormat="1" ht="18" customHeight="1" x14ac:dyDescent="0.3">
      <c r="B58" s="173" t="str">
        <f>TEXT(DATE($E$66,$E$65,C58),"TTT")</f>
        <v>Mi</v>
      </c>
      <c r="C58" s="110">
        <v>30</v>
      </c>
      <c r="D58" s="363" t="s">
        <v>54</v>
      </c>
      <c r="E58" s="156"/>
      <c r="F58" s="157"/>
      <c r="G58" s="157"/>
      <c r="H58" s="158" t="s">
        <v>21</v>
      </c>
      <c r="I58" s="150"/>
      <c r="J58" s="151"/>
      <c r="K58" s="151" t="s">
        <v>21</v>
      </c>
      <c r="L58" s="152" t="s">
        <v>21</v>
      </c>
      <c r="M58" s="243" t="s">
        <v>106</v>
      </c>
      <c r="N58" s="89" t="s">
        <v>105</v>
      </c>
      <c r="O58" s="3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"/>
      <c r="AM58" s="3"/>
    </row>
    <row r="59" spans="2:39" s="4" customFormat="1" ht="19.5" customHeight="1" thickBot="1" x14ac:dyDescent="0.35">
      <c r="B59" s="173"/>
      <c r="C59" s="110"/>
      <c r="D59" s="363"/>
      <c r="E59" s="156"/>
      <c r="F59" s="157"/>
      <c r="G59" s="157"/>
      <c r="H59" s="186"/>
      <c r="I59" s="153"/>
      <c r="J59" s="154"/>
      <c r="K59" s="154"/>
      <c r="L59" s="155"/>
      <c r="M59" s="243"/>
      <c r="N59" s="89"/>
      <c r="O59" s="3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3"/>
      <c r="AL59" s="3"/>
      <c r="AM59" s="3"/>
    </row>
    <row r="60" spans="2:39" ht="48" customHeight="1" thickBot="1" x14ac:dyDescent="0.35">
      <c r="B60" s="412"/>
      <c r="C60" s="413"/>
      <c r="D60" s="398"/>
      <c r="E60" s="399" t="s">
        <v>11</v>
      </c>
      <c r="F60" s="400"/>
      <c r="G60" s="400"/>
      <c r="H60" s="401"/>
      <c r="I60" s="402" t="s">
        <v>12</v>
      </c>
      <c r="J60" s="403"/>
      <c r="K60" s="403"/>
      <c r="L60" s="403"/>
      <c r="M60" s="277"/>
      <c r="N60" s="385">
        <f>+januar!N35</f>
        <v>45658</v>
      </c>
      <c r="O60" s="38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2:39" ht="23.25" customHeight="1" x14ac:dyDescent="0.3">
      <c r="B61" s="16"/>
      <c r="C61" s="16"/>
      <c r="D61" s="1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2:39" ht="12.75" customHeight="1" x14ac:dyDescent="0.3">
      <c r="C62" s="14"/>
      <c r="D62" s="1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2:39" ht="12.75" customHeight="1" x14ac:dyDescent="0.3">
      <c r="C63" s="14"/>
      <c r="D63" s="1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2:39" ht="21.75" customHeight="1" x14ac:dyDescent="0.3">
      <c r="D64" s="365"/>
      <c r="E64" s="387">
        <v>45777</v>
      </c>
      <c r="F64" s="388"/>
      <c r="G64" s="388"/>
      <c r="H64" s="388"/>
      <c r="I64" s="388"/>
      <c r="J64" s="389"/>
      <c r="K64" s="1"/>
      <c r="L64" s="12"/>
      <c r="M64" s="10"/>
      <c r="N64" s="10"/>
      <c r="O64" s="10"/>
      <c r="P64" s="10"/>
      <c r="Q64" s="10"/>
      <c r="R64" s="10"/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  <c r="AE64" s="10"/>
      <c r="AF64" s="10"/>
      <c r="AG64" s="10"/>
      <c r="AH64" s="10"/>
      <c r="AI64" s="10"/>
      <c r="AJ64" s="10"/>
    </row>
    <row r="65" spans="5:36" ht="21.75" customHeight="1" x14ac:dyDescent="0.3">
      <c r="E65" s="36" t="str">
        <f>TEXT(E64,"M")</f>
        <v>4</v>
      </c>
      <c r="K65" s="4"/>
      <c r="L65" s="4"/>
      <c r="M65" s="10"/>
      <c r="N65" s="10"/>
      <c r="O65" s="10"/>
      <c r="P65" s="10"/>
      <c r="Q65" s="10"/>
      <c r="R65" s="10"/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  <c r="AE65" s="10"/>
      <c r="AF65" s="10"/>
      <c r="AG65" s="10"/>
      <c r="AH65" s="10"/>
      <c r="AI65" s="10"/>
      <c r="AJ65" s="10"/>
    </row>
    <row r="66" spans="5:36" ht="21.75" customHeight="1" x14ac:dyDescent="0.3">
      <c r="E66" s="36" t="str">
        <f>TEXT(E64,"JJJ")</f>
        <v>2025</v>
      </c>
      <c r="F66" s="23" t="s">
        <v>0</v>
      </c>
      <c r="H66" s="39"/>
      <c r="I66" s="39"/>
      <c r="J66" s="39"/>
      <c r="K66" s="1"/>
      <c r="L66" s="12"/>
      <c r="M66" s="10"/>
      <c r="N66" s="10"/>
      <c r="O66" s="10"/>
      <c r="P66" s="10"/>
      <c r="Q66" s="10"/>
      <c r="R66" s="10"/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  <c r="AE66" s="10"/>
      <c r="AF66" s="10"/>
      <c r="AG66" s="10"/>
      <c r="AH66" s="10"/>
      <c r="AI66" s="10"/>
      <c r="AJ66" s="10"/>
    </row>
    <row r="67" spans="5:36" ht="21.75" customHeight="1" x14ac:dyDescent="0.3">
      <c r="E67" s="36" t="str">
        <f>TEXT(E64,"T")</f>
        <v>30</v>
      </c>
      <c r="F67" s="23" t="s">
        <v>1</v>
      </c>
      <c r="I67" s="38"/>
      <c r="J67" s="38"/>
      <c r="K67" s="1"/>
      <c r="L67" s="21"/>
      <c r="M67" s="10"/>
      <c r="N67" s="10"/>
      <c r="O67" s="10"/>
      <c r="P67" s="10"/>
      <c r="Q67" s="10"/>
      <c r="R67" s="10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0"/>
      <c r="AF67" s="10"/>
      <c r="AG67" s="10"/>
      <c r="AH67" s="10"/>
      <c r="AI67" s="10"/>
      <c r="AJ67" s="10"/>
    </row>
    <row r="68" spans="5:36" ht="21.75" customHeight="1" x14ac:dyDescent="0.3">
      <c r="G68" s="38"/>
      <c r="I68" s="38"/>
      <c r="J68" s="38"/>
      <c r="S68" s="27"/>
      <c r="T68" s="22"/>
      <c r="U68" s="22"/>
      <c r="V68" s="22"/>
      <c r="W68" s="22"/>
      <c r="X68" s="22"/>
      <c r="Y68" s="22"/>
      <c r="Z68" s="22"/>
      <c r="AA68" s="22"/>
      <c r="AB68" s="24"/>
      <c r="AC68" s="23"/>
      <c r="AD68" s="23"/>
    </row>
    <row r="69" spans="5:36" ht="21.75" customHeight="1" x14ac:dyDescent="0.3">
      <c r="F69" s="39"/>
      <c r="G69" s="39"/>
      <c r="H69" s="39"/>
      <c r="I69" s="39"/>
      <c r="J69" s="39"/>
      <c r="S69" s="22"/>
      <c r="T69" s="22"/>
      <c r="U69" s="22"/>
      <c r="V69" s="22"/>
      <c r="W69" s="22"/>
      <c r="X69" s="22"/>
      <c r="Y69" s="22"/>
      <c r="Z69" s="22"/>
      <c r="AA69" s="22"/>
      <c r="AB69" s="24"/>
      <c r="AC69" s="23"/>
      <c r="AD69" s="23"/>
    </row>
    <row r="70" spans="5:36" ht="21.75" customHeight="1" x14ac:dyDescent="0.3"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5:36" ht="21.75" customHeight="1" x14ac:dyDescent="0.3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5:36" ht="21.75" customHeight="1" x14ac:dyDescent="0.3"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5:36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5:36" ht="21.75" customHeight="1" x14ac:dyDescent="0.3">
      <c r="S74" s="22"/>
      <c r="T74" s="22"/>
      <c r="U74" s="22"/>
      <c r="V74" s="22"/>
      <c r="W74" s="22"/>
      <c r="X74" s="22"/>
      <c r="Y74" s="22"/>
      <c r="Z74" s="22"/>
      <c r="AA74" s="22"/>
      <c r="AB74" s="23"/>
      <c r="AC74" s="23"/>
      <c r="AD74" s="23"/>
    </row>
    <row r="75" spans="5:36" ht="21.75" customHeight="1" x14ac:dyDescent="0.3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5:36" ht="21.75" customHeight="1" x14ac:dyDescent="0.3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5:36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3"/>
      <c r="AC77" s="23"/>
      <c r="AD77" s="23"/>
    </row>
    <row r="78" spans="5:36" ht="21.75" customHeight="1" x14ac:dyDescent="0.3">
      <c r="S78" s="22"/>
      <c r="T78" s="22"/>
      <c r="U78" s="22"/>
      <c r="V78" s="22"/>
      <c r="W78" s="22"/>
      <c r="X78" s="22"/>
      <c r="Y78" s="22"/>
      <c r="Z78" s="22"/>
      <c r="AA78" s="22"/>
      <c r="AB78" s="23"/>
      <c r="AC78" s="23"/>
      <c r="AD78" s="23"/>
    </row>
    <row r="79" spans="5:36" ht="21.75" customHeight="1" x14ac:dyDescent="0.3">
      <c r="S79" s="22"/>
      <c r="T79" s="22"/>
      <c r="U79" s="22"/>
      <c r="V79" s="22"/>
      <c r="W79" s="22"/>
      <c r="X79" s="22"/>
      <c r="Y79" s="22"/>
      <c r="Z79" s="22"/>
      <c r="AA79" s="22"/>
      <c r="AB79" s="23"/>
      <c r="AC79" s="23"/>
      <c r="AD79" s="23"/>
    </row>
    <row r="80" spans="5:36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">
      <c r="S81" s="22"/>
      <c r="T81" s="22"/>
      <c r="U81" s="22"/>
      <c r="V81" s="22"/>
      <c r="W81" s="22"/>
      <c r="X81" s="22"/>
      <c r="Y81" s="22"/>
      <c r="Z81" s="22"/>
      <c r="AA81" s="22"/>
      <c r="AB81" s="23"/>
      <c r="AC81" s="23"/>
      <c r="AD81" s="23"/>
    </row>
    <row r="82" spans="19:30" ht="21.75" customHeight="1" x14ac:dyDescent="0.3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  <row r="83" spans="19:30" ht="21.75" customHeight="1" x14ac:dyDescent="0.3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"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19:30" ht="21.75" customHeight="1" x14ac:dyDescent="0.3">
      <c r="S85" s="22"/>
      <c r="T85" s="22"/>
      <c r="U85" s="22"/>
      <c r="V85" s="22"/>
      <c r="W85" s="22"/>
      <c r="X85" s="22"/>
      <c r="Y85" s="22"/>
      <c r="Z85" s="22"/>
      <c r="AA85" s="22"/>
      <c r="AB85" s="23"/>
      <c r="AC85" s="23"/>
      <c r="AD85" s="23"/>
    </row>
    <row r="86" spans="19:30" ht="21.75" customHeight="1" x14ac:dyDescent="0.3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"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9:30" ht="21.75" customHeight="1" x14ac:dyDescent="0.3"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9:30" ht="21.75" customHeight="1" x14ac:dyDescent="0.3">
      <c r="S89" s="22"/>
      <c r="T89" s="22"/>
      <c r="U89" s="22"/>
      <c r="V89" s="22"/>
      <c r="W89" s="22"/>
      <c r="X89" s="22"/>
      <c r="Y89" s="22"/>
      <c r="Z89" s="22"/>
      <c r="AA89" s="22"/>
      <c r="AB89" s="23"/>
      <c r="AC89" s="23"/>
      <c r="AD89" s="23"/>
    </row>
    <row r="90" spans="19:30" ht="21.75" customHeight="1" x14ac:dyDescent="0.3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"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9:30" ht="21.75" customHeight="1" x14ac:dyDescent="0.3">
      <c r="S92" s="22"/>
      <c r="T92" s="22"/>
      <c r="U92" s="22"/>
      <c r="V92" s="22"/>
      <c r="W92" s="22"/>
      <c r="X92" s="22"/>
      <c r="Y92" s="22"/>
      <c r="Z92" s="22"/>
      <c r="AA92" s="22"/>
      <c r="AB92" s="25"/>
      <c r="AC92" s="26"/>
      <c r="AD92" s="23"/>
    </row>
    <row r="93" spans="19:30" ht="21.75" customHeight="1" x14ac:dyDescent="0.3">
      <c r="S93" s="22"/>
      <c r="T93" s="22"/>
      <c r="U93" s="22"/>
      <c r="V93" s="22"/>
      <c r="W93" s="22"/>
      <c r="X93" s="22"/>
      <c r="Y93" s="22"/>
      <c r="Z93" s="22"/>
      <c r="AA93" s="22"/>
      <c r="AB93" s="25"/>
      <c r="AC93" s="26"/>
      <c r="AD93" s="23"/>
    </row>
    <row r="94" spans="19:30" ht="21.75" customHeight="1" x14ac:dyDescent="0.3">
      <c r="S94" s="22"/>
      <c r="T94" s="22"/>
      <c r="U94" s="22"/>
      <c r="V94" s="22"/>
      <c r="W94" s="22"/>
      <c r="X94" s="22"/>
      <c r="Y94" s="22"/>
      <c r="Z94" s="22"/>
      <c r="AA94" s="22"/>
      <c r="AB94" s="25"/>
      <c r="AC94" s="26"/>
      <c r="AD94" s="23"/>
    </row>
    <row r="95" spans="19:30" ht="21.75" customHeight="1" x14ac:dyDescent="0.3"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9:30" ht="21.75" customHeight="1" x14ac:dyDescent="0.3">
      <c r="S96" s="27"/>
      <c r="T96" s="40"/>
      <c r="U96" s="40"/>
      <c r="V96" s="40"/>
      <c r="W96" s="40"/>
      <c r="X96" s="22"/>
      <c r="Y96" s="22"/>
      <c r="Z96" s="22"/>
      <c r="AA96" s="22"/>
      <c r="AB96" s="23"/>
      <c r="AC96" s="23"/>
      <c r="AD96" s="24"/>
    </row>
    <row r="97" spans="19:30" ht="21.75" customHeight="1" x14ac:dyDescent="0.3">
      <c r="S97" s="22"/>
      <c r="T97" s="22"/>
      <c r="U97" s="22"/>
      <c r="V97" s="22"/>
      <c r="W97" s="22"/>
      <c r="X97" s="22"/>
      <c r="Y97" s="22"/>
      <c r="Z97" s="22"/>
      <c r="AA97" s="22"/>
      <c r="AB97" s="25"/>
      <c r="AC97" s="26"/>
      <c r="AD97" s="23"/>
    </row>
    <row r="98" spans="19:30" ht="21.75" customHeight="1" x14ac:dyDescent="0.3">
      <c r="S98" s="22"/>
      <c r="T98" s="22"/>
      <c r="U98" s="22"/>
      <c r="V98" s="22"/>
      <c r="W98" s="22"/>
      <c r="X98" s="22"/>
      <c r="Y98" s="22"/>
      <c r="Z98" s="22"/>
      <c r="AA98" s="22"/>
      <c r="AB98" s="23"/>
      <c r="AC98" s="23"/>
      <c r="AD98" s="23"/>
    </row>
    <row r="99" spans="19:30" ht="21.75" customHeight="1" x14ac:dyDescent="0.3">
      <c r="S99" s="1"/>
      <c r="T99" s="1"/>
      <c r="U99" s="1"/>
      <c r="V99" s="1"/>
      <c r="W99" s="17"/>
      <c r="X99" s="18"/>
      <c r="Y99" s="19"/>
      <c r="Z99" s="1"/>
      <c r="AA99" s="4"/>
      <c r="AB99" s="4"/>
      <c r="AC99" s="4"/>
      <c r="AD99" s="4"/>
    </row>
    <row r="100" spans="19:30" ht="21.75" customHeight="1" x14ac:dyDescent="0.3">
      <c r="S100" s="22"/>
      <c r="T100" s="22"/>
      <c r="U100" s="22"/>
      <c r="V100" s="22"/>
      <c r="W100" s="22"/>
      <c r="X100" s="22"/>
      <c r="Y100" s="22"/>
      <c r="Z100" s="22"/>
      <c r="AA100" s="22"/>
      <c r="AB100" s="23"/>
      <c r="AC100" s="23"/>
      <c r="AD100" s="23"/>
    </row>
    <row r="101" spans="19:30" ht="21.75" customHeight="1" x14ac:dyDescent="0.3">
      <c r="S101" s="1"/>
      <c r="T101" s="1"/>
      <c r="U101" s="1"/>
      <c r="V101" s="1"/>
      <c r="W101" s="20"/>
      <c r="X101" s="1"/>
      <c r="Y101" s="1"/>
      <c r="Z101" s="4"/>
      <c r="AA101" s="4"/>
      <c r="AB101" s="4"/>
      <c r="AC101" s="4"/>
      <c r="AD101" s="4"/>
    </row>
    <row r="102" spans="19:30" ht="21.75" customHeight="1" x14ac:dyDescent="0.3">
      <c r="S102" s="22"/>
      <c r="T102" s="22"/>
      <c r="U102" s="22"/>
      <c r="V102" s="22"/>
      <c r="W102" s="22"/>
      <c r="X102" s="22"/>
      <c r="Y102" s="22"/>
      <c r="Z102" s="22"/>
      <c r="AA102" s="22"/>
      <c r="AB102" s="25"/>
      <c r="AC102" s="26"/>
      <c r="AD102" s="23"/>
    </row>
  </sheetData>
  <mergeCells count="6">
    <mergeCell ref="N60:O60"/>
    <mergeCell ref="E64:J64"/>
    <mergeCell ref="B2:D3"/>
    <mergeCell ref="B60:D60"/>
    <mergeCell ref="E60:H60"/>
    <mergeCell ref="I60:L60"/>
  </mergeCells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M101"/>
  <sheetViews>
    <sheetView showGridLines="0" tabSelected="1" topLeftCell="A7" zoomScale="50" zoomScaleNormal="50" workbookViewId="0">
      <selection activeCell="D57" sqref="D57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1.7265625" style="2" customWidth="1"/>
    <col min="14" max="14" width="34.81640625" style="2" customWidth="1"/>
    <col min="15" max="15" width="8.5429687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417" t="str">
        <f>TEXT(F63,"MMMM JJJJ")</f>
        <v>Mai 2025</v>
      </c>
      <c r="C2" s="418"/>
      <c r="D2" s="41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2:39" s="4" customFormat="1" ht="42" customHeight="1" thickBot="1" x14ac:dyDescent="0.35">
      <c r="B3" s="420"/>
      <c r="C3" s="421"/>
      <c r="D3" s="422"/>
      <c r="E3" s="68" t="s">
        <v>15</v>
      </c>
      <c r="F3" s="69" t="s">
        <v>17</v>
      </c>
      <c r="G3" s="70" t="s">
        <v>3</v>
      </c>
      <c r="H3" s="71" t="s">
        <v>14</v>
      </c>
      <c r="I3" s="77" t="s">
        <v>4</v>
      </c>
      <c r="J3" s="78" t="s">
        <v>5</v>
      </c>
      <c r="K3" s="78" t="s">
        <v>6</v>
      </c>
      <c r="L3" s="79" t="s">
        <v>7</v>
      </c>
      <c r="M3" s="75" t="s">
        <v>8</v>
      </c>
      <c r="N3" s="76" t="s">
        <v>9</v>
      </c>
      <c r="O3" s="95" t="s">
        <v>10</v>
      </c>
      <c r="AI3" s="50"/>
      <c r="AJ3" s="50"/>
      <c r="AK3" s="60"/>
      <c r="AL3" s="60"/>
      <c r="AM3" s="60"/>
    </row>
    <row r="4" spans="2:39" s="4" customFormat="1" ht="22.5" customHeight="1" thickTop="1" x14ac:dyDescent="0.3">
      <c r="B4" s="177" t="str">
        <f>TEXT(DATE($F$65,$F$64,C4),"TTT")</f>
        <v>Do</v>
      </c>
      <c r="C4" s="113">
        <v>1</v>
      </c>
      <c r="D4" s="363"/>
      <c r="E4" s="86"/>
      <c r="F4" s="87"/>
      <c r="G4" s="87"/>
      <c r="H4" s="186"/>
      <c r="I4" s="153"/>
      <c r="J4" s="154"/>
      <c r="K4" s="154"/>
      <c r="L4" s="155"/>
      <c r="M4" s="88"/>
      <c r="N4" s="89"/>
      <c r="O4" s="90"/>
      <c r="S4" s="142"/>
      <c r="T4" s="143"/>
      <c r="U4" s="143"/>
      <c r="V4" s="143"/>
      <c r="W4" s="171"/>
      <c r="X4" s="171"/>
      <c r="Y4" s="171"/>
      <c r="Z4" s="171"/>
      <c r="AA4" s="171"/>
      <c r="AB4" s="146"/>
      <c r="AC4" s="146"/>
      <c r="AD4" s="146"/>
      <c r="AI4" s="50"/>
      <c r="AJ4" s="50"/>
      <c r="AK4" s="60"/>
      <c r="AL4" s="60"/>
      <c r="AM4" s="60"/>
    </row>
    <row r="5" spans="2:39" s="4" customFormat="1" ht="18" customHeight="1" x14ac:dyDescent="0.3">
      <c r="B5" s="177"/>
      <c r="C5" s="113"/>
      <c r="D5" s="363"/>
      <c r="E5" s="86"/>
      <c r="F5" s="87"/>
      <c r="G5" s="87"/>
      <c r="H5" s="186"/>
      <c r="I5" s="153"/>
      <c r="J5" s="154"/>
      <c r="K5" s="154"/>
      <c r="L5" s="155"/>
      <c r="M5" s="88"/>
      <c r="N5" s="89"/>
      <c r="O5" s="90"/>
      <c r="AI5" s="50"/>
      <c r="AJ5" s="50"/>
      <c r="AK5" s="60"/>
      <c r="AL5" s="60"/>
      <c r="AM5" s="60"/>
    </row>
    <row r="6" spans="2:39" s="4" customFormat="1" ht="18" customHeight="1" x14ac:dyDescent="0.3">
      <c r="B6" s="177" t="str">
        <f>TEXT(DATE($F$65,$F$64,C6),"TTT")</f>
        <v>Fr</v>
      </c>
      <c r="C6" s="113">
        <v>2</v>
      </c>
      <c r="D6" s="363"/>
      <c r="E6" s="86"/>
      <c r="F6" s="87"/>
      <c r="G6" s="87"/>
      <c r="H6" s="186"/>
      <c r="I6" s="153"/>
      <c r="J6" s="154"/>
      <c r="K6" s="154"/>
      <c r="L6" s="155"/>
      <c r="M6" s="88"/>
      <c r="N6" s="89"/>
      <c r="O6" s="90"/>
      <c r="AI6" s="50"/>
      <c r="AJ6" s="50"/>
      <c r="AK6" s="60"/>
      <c r="AL6" s="60"/>
      <c r="AM6" s="60"/>
    </row>
    <row r="7" spans="2:39" s="4" customFormat="1" ht="18" customHeight="1" x14ac:dyDescent="0.3">
      <c r="B7" s="177"/>
      <c r="C7" s="113"/>
      <c r="D7" s="363"/>
      <c r="E7" s="86"/>
      <c r="F7" s="87"/>
      <c r="G7" s="87"/>
      <c r="H7" s="186"/>
      <c r="I7" s="153"/>
      <c r="J7" s="154"/>
      <c r="K7" s="154"/>
      <c r="L7" s="155"/>
      <c r="M7" s="88"/>
      <c r="N7" s="89"/>
      <c r="O7" s="90"/>
      <c r="S7" s="304"/>
      <c r="T7" s="305"/>
      <c r="U7" s="305"/>
      <c r="V7" s="305"/>
      <c r="W7" s="306"/>
      <c r="X7" s="306"/>
      <c r="Y7" s="306"/>
      <c r="Z7" s="305"/>
      <c r="AA7" s="305"/>
      <c r="AB7" s="307"/>
      <c r="AC7" s="307"/>
      <c r="AD7" s="146"/>
      <c r="AI7" s="50"/>
      <c r="AJ7" s="50"/>
      <c r="AK7" s="60"/>
      <c r="AL7" s="60"/>
      <c r="AM7" s="60"/>
    </row>
    <row r="8" spans="2:39" s="4" customFormat="1" ht="18" customHeight="1" x14ac:dyDescent="0.3">
      <c r="B8" s="177"/>
      <c r="C8" s="113"/>
      <c r="D8" s="363"/>
      <c r="E8" s="86"/>
      <c r="F8" s="87"/>
      <c r="G8" s="87"/>
      <c r="H8" s="186"/>
      <c r="I8" s="153"/>
      <c r="J8" s="154"/>
      <c r="K8" s="154"/>
      <c r="L8" s="155"/>
      <c r="M8" s="88"/>
      <c r="N8" s="89"/>
      <c r="O8" s="90"/>
      <c r="S8" s="304"/>
      <c r="T8" s="305"/>
      <c r="U8" s="305"/>
      <c r="V8" s="305"/>
      <c r="W8" s="306"/>
      <c r="X8" s="306"/>
      <c r="Y8" s="306"/>
      <c r="Z8" s="305"/>
      <c r="AA8" s="305"/>
      <c r="AB8" s="307"/>
      <c r="AC8" s="307"/>
      <c r="AD8" s="146"/>
      <c r="AI8" s="50"/>
      <c r="AJ8" s="50"/>
      <c r="AK8" s="60"/>
      <c r="AL8" s="60"/>
      <c r="AM8" s="60"/>
    </row>
    <row r="9" spans="2:39" s="4" customFormat="1" ht="18" customHeight="1" x14ac:dyDescent="0.3">
      <c r="B9" s="177" t="str">
        <f>TEXT(DATE($F$65,$F$64,C9),"TTT")</f>
        <v>Sa</v>
      </c>
      <c r="C9" s="113">
        <v>3</v>
      </c>
      <c r="D9" s="363"/>
      <c r="E9" s="86"/>
      <c r="F9" s="87"/>
      <c r="G9" s="87"/>
      <c r="H9" s="186"/>
      <c r="I9" s="153"/>
      <c r="J9" s="154"/>
      <c r="K9" s="154"/>
      <c r="L9" s="155"/>
      <c r="M9" s="88"/>
      <c r="N9" s="89"/>
      <c r="O9" s="90"/>
      <c r="P9" s="56"/>
      <c r="Q9" s="56"/>
      <c r="R9" s="56"/>
      <c r="AE9" s="56"/>
      <c r="AF9" s="56"/>
      <c r="AG9" s="56"/>
      <c r="AH9" s="56"/>
      <c r="AI9" s="50"/>
      <c r="AJ9" s="50"/>
      <c r="AK9" s="60"/>
      <c r="AL9" s="60"/>
      <c r="AM9" s="60"/>
    </row>
    <row r="10" spans="2:39" s="4" customFormat="1" ht="18" customHeight="1" x14ac:dyDescent="0.3">
      <c r="B10" s="177"/>
      <c r="C10" s="113"/>
      <c r="D10" s="363"/>
      <c r="E10" s="86"/>
      <c r="F10" s="87"/>
      <c r="G10" s="87"/>
      <c r="H10" s="186"/>
      <c r="I10" s="153"/>
      <c r="J10" s="154"/>
      <c r="K10" s="154"/>
      <c r="L10" s="155"/>
      <c r="M10" s="88"/>
      <c r="N10" s="89"/>
      <c r="O10" s="90"/>
      <c r="P10" s="56"/>
      <c r="Q10" s="56"/>
      <c r="R10" s="56"/>
      <c r="AE10" s="56"/>
      <c r="AF10" s="56"/>
      <c r="AG10" s="56"/>
      <c r="AH10" s="56"/>
      <c r="AI10" s="50"/>
      <c r="AJ10" s="50"/>
      <c r="AK10" s="60"/>
      <c r="AL10" s="60"/>
      <c r="AM10" s="60"/>
    </row>
    <row r="11" spans="2:39" s="4" customFormat="1" ht="18" customHeight="1" x14ac:dyDescent="0.3">
      <c r="B11" s="178" t="str">
        <f>TEXT(DATE($F$65,$F$64,C11),"TTT")</f>
        <v>So</v>
      </c>
      <c r="C11" s="119">
        <v>4</v>
      </c>
      <c r="D11" s="364"/>
      <c r="E11" s="147"/>
      <c r="F11" s="148"/>
      <c r="G11" s="148"/>
      <c r="H11" s="289"/>
      <c r="I11" s="290"/>
      <c r="J11" s="291"/>
      <c r="K11" s="291"/>
      <c r="L11" s="292"/>
      <c r="M11" s="198"/>
      <c r="N11" s="199"/>
      <c r="O11" s="149"/>
      <c r="P11" s="56"/>
      <c r="Q11" s="56"/>
      <c r="R11" s="56"/>
      <c r="AE11" s="56"/>
      <c r="AF11" s="56"/>
      <c r="AG11" s="56"/>
      <c r="AH11" s="56"/>
      <c r="AI11" s="50"/>
      <c r="AJ11" s="50"/>
      <c r="AK11" s="60"/>
      <c r="AL11" s="60"/>
      <c r="AM11" s="60"/>
    </row>
    <row r="12" spans="2:39" s="4" customFormat="1" ht="18" customHeight="1" x14ac:dyDescent="0.3">
      <c r="B12" s="177" t="str">
        <f>TEXT(DATE($F$65,$F$64,C12),"TTT")</f>
        <v>Mo</v>
      </c>
      <c r="C12" s="113">
        <v>5</v>
      </c>
      <c r="D12" s="363"/>
      <c r="E12" s="86"/>
      <c r="F12" s="87"/>
      <c r="G12" s="87"/>
      <c r="H12" s="186"/>
      <c r="I12" s="153"/>
      <c r="J12" s="154"/>
      <c r="K12" s="154"/>
      <c r="L12" s="155"/>
      <c r="M12" s="88"/>
      <c r="N12" s="89"/>
      <c r="O12" s="90"/>
      <c r="P12" s="56"/>
      <c r="Q12" s="56"/>
      <c r="R12" s="56"/>
      <c r="AE12" s="56"/>
      <c r="AF12" s="56"/>
      <c r="AG12" s="56"/>
      <c r="AH12" s="56"/>
      <c r="AI12" s="50"/>
      <c r="AJ12" s="50"/>
      <c r="AK12" s="60"/>
      <c r="AL12" s="60"/>
      <c r="AM12" s="60"/>
    </row>
    <row r="13" spans="2:39" s="4" customFormat="1" ht="18" customHeight="1" x14ac:dyDescent="0.3">
      <c r="B13" s="177" t="str">
        <f>TEXT(DATE($F$65,$F$64,C13),"TTT")</f>
        <v>Di</v>
      </c>
      <c r="C13" s="113">
        <v>6</v>
      </c>
      <c r="D13" s="363" t="s">
        <v>35</v>
      </c>
      <c r="E13" s="156"/>
      <c r="F13" s="157"/>
      <c r="G13" s="157"/>
      <c r="H13" s="186" t="s">
        <v>21</v>
      </c>
      <c r="I13" s="153"/>
      <c r="J13" s="154"/>
      <c r="K13" s="154" t="s">
        <v>41</v>
      </c>
      <c r="L13" s="155" t="s">
        <v>41</v>
      </c>
      <c r="M13" s="243" t="s">
        <v>109</v>
      </c>
      <c r="N13" s="89" t="s">
        <v>42</v>
      </c>
      <c r="O13" s="90"/>
      <c r="P13" s="56"/>
      <c r="Q13" s="56"/>
      <c r="R13" s="56"/>
      <c r="AE13" s="56"/>
      <c r="AF13" s="56"/>
      <c r="AG13" s="56"/>
      <c r="AH13" s="56"/>
      <c r="AI13" s="50"/>
      <c r="AJ13" s="50"/>
      <c r="AK13" s="60"/>
      <c r="AL13" s="60"/>
      <c r="AM13" s="60"/>
    </row>
    <row r="14" spans="2:39" s="4" customFormat="1" ht="18" customHeight="1" x14ac:dyDescent="0.3">
      <c r="B14" s="177"/>
      <c r="C14" s="113"/>
      <c r="D14" s="363"/>
      <c r="E14" s="86"/>
      <c r="F14" s="87"/>
      <c r="G14" s="87"/>
      <c r="H14" s="186"/>
      <c r="I14" s="153"/>
      <c r="J14" s="154"/>
      <c r="K14" s="154"/>
      <c r="L14" s="155"/>
      <c r="M14" s="88"/>
      <c r="N14" s="89"/>
      <c r="O14" s="90"/>
      <c r="P14" s="56"/>
      <c r="Q14" s="56"/>
      <c r="R14" s="56"/>
      <c r="AE14" s="56"/>
      <c r="AF14" s="56"/>
      <c r="AG14" s="56"/>
      <c r="AH14" s="56"/>
      <c r="AI14" s="50"/>
      <c r="AJ14" s="50"/>
      <c r="AK14" s="60"/>
      <c r="AL14" s="60"/>
      <c r="AM14" s="60"/>
    </row>
    <row r="15" spans="2:39" s="4" customFormat="1" ht="18" customHeight="1" x14ac:dyDescent="0.3">
      <c r="B15" s="177" t="str">
        <f>TEXT(DATE($F$65,$F$64,C15),"TTT")</f>
        <v>Mi</v>
      </c>
      <c r="C15" s="113">
        <v>7</v>
      </c>
      <c r="D15" s="363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90"/>
      <c r="P15" s="295"/>
      <c r="Q15" s="56"/>
      <c r="R15" s="56"/>
      <c r="AE15" s="56"/>
      <c r="AF15" s="56"/>
      <c r="AG15" s="56"/>
      <c r="AH15" s="56"/>
      <c r="AI15" s="50"/>
      <c r="AJ15" s="50"/>
      <c r="AK15" s="60"/>
      <c r="AL15" s="60"/>
      <c r="AM15" s="60"/>
    </row>
    <row r="16" spans="2:39" s="4" customFormat="1" ht="18" customHeight="1" x14ac:dyDescent="0.3">
      <c r="B16" s="177"/>
      <c r="C16" s="113"/>
      <c r="D16" s="363"/>
      <c r="E16" s="86"/>
      <c r="F16" s="87"/>
      <c r="G16" s="87"/>
      <c r="H16" s="186"/>
      <c r="I16" s="153"/>
      <c r="J16" s="154"/>
      <c r="K16" s="154"/>
      <c r="L16" s="155"/>
      <c r="M16" s="88"/>
      <c r="N16" s="89"/>
      <c r="O16" s="90"/>
      <c r="P16" s="146"/>
      <c r="Q16" s="56"/>
      <c r="R16" s="56"/>
      <c r="AE16" s="56"/>
      <c r="AF16" s="56"/>
      <c r="AG16" s="56"/>
      <c r="AH16" s="56"/>
      <c r="AI16" s="50"/>
      <c r="AJ16" s="50"/>
      <c r="AK16" s="60"/>
      <c r="AL16" s="60"/>
      <c r="AM16" s="60"/>
    </row>
    <row r="17" spans="2:39" s="4" customFormat="1" ht="18" customHeight="1" x14ac:dyDescent="0.3">
      <c r="B17" s="177" t="str">
        <f>TEXT(DATE($F$65,$F$64,C17),"TTT")</f>
        <v>Do</v>
      </c>
      <c r="C17" s="113">
        <v>8</v>
      </c>
      <c r="D17" s="363"/>
      <c r="E17" s="86"/>
      <c r="F17" s="87"/>
      <c r="G17" s="87"/>
      <c r="H17" s="186"/>
      <c r="I17" s="153"/>
      <c r="J17" s="154"/>
      <c r="K17" s="154"/>
      <c r="L17" s="155"/>
      <c r="M17" s="88"/>
      <c r="N17" s="89"/>
      <c r="O17" s="90"/>
      <c r="P17" s="56"/>
      <c r="Q17" s="56"/>
      <c r="R17" s="56"/>
      <c r="AE17" s="56"/>
      <c r="AF17" s="56"/>
      <c r="AG17" s="56"/>
      <c r="AH17" s="56"/>
      <c r="AI17" s="50"/>
      <c r="AJ17" s="50"/>
      <c r="AK17" s="60"/>
      <c r="AL17" s="60"/>
      <c r="AM17" s="60"/>
    </row>
    <row r="18" spans="2:39" s="4" customFormat="1" ht="18" customHeight="1" x14ac:dyDescent="0.3">
      <c r="B18" s="177"/>
      <c r="C18" s="113"/>
      <c r="D18" s="363"/>
      <c r="E18" s="86"/>
      <c r="F18" s="87"/>
      <c r="G18" s="87"/>
      <c r="H18" s="186"/>
      <c r="I18" s="153"/>
      <c r="J18" s="154"/>
      <c r="K18" s="154"/>
      <c r="L18" s="155"/>
      <c r="M18" s="88"/>
      <c r="N18" s="89"/>
      <c r="O18" s="90"/>
      <c r="P18" s="56"/>
      <c r="Q18" s="56"/>
      <c r="R18" s="56"/>
      <c r="AE18" s="56"/>
      <c r="AF18" s="56"/>
      <c r="AG18" s="56"/>
      <c r="AH18" s="56"/>
      <c r="AI18" s="50"/>
      <c r="AJ18" s="50"/>
      <c r="AK18" s="60"/>
      <c r="AL18" s="60"/>
      <c r="AM18" s="60"/>
    </row>
    <row r="19" spans="2:39" s="4" customFormat="1" ht="18" customHeight="1" x14ac:dyDescent="0.3">
      <c r="B19" s="177"/>
      <c r="C19" s="113"/>
      <c r="D19" s="363"/>
      <c r="E19" s="86"/>
      <c r="F19" s="87"/>
      <c r="G19" s="87"/>
      <c r="H19" s="186"/>
      <c r="I19" s="153"/>
      <c r="J19" s="154"/>
      <c r="K19" s="154"/>
      <c r="L19" s="155"/>
      <c r="M19" s="88"/>
      <c r="N19" s="89"/>
      <c r="O19" s="90"/>
      <c r="P19" s="56"/>
      <c r="Q19" s="56"/>
      <c r="R19" s="56"/>
      <c r="AE19" s="56"/>
      <c r="AF19" s="56"/>
      <c r="AG19" s="56"/>
      <c r="AH19" s="56"/>
      <c r="AI19" s="50"/>
      <c r="AJ19" s="50"/>
      <c r="AK19" s="60"/>
      <c r="AL19" s="60"/>
      <c r="AM19" s="60"/>
    </row>
    <row r="20" spans="2:39" s="4" customFormat="1" ht="18" customHeight="1" x14ac:dyDescent="0.3">
      <c r="B20" s="177" t="str">
        <f t="shared" ref="B20:B25" si="0">TEXT(DATE($F$65,$F$64,C20),"TTT")</f>
        <v>Fr</v>
      </c>
      <c r="C20" s="113">
        <v>9</v>
      </c>
      <c r="D20" s="363"/>
      <c r="E20" s="86"/>
      <c r="F20" s="87"/>
      <c r="G20" s="87"/>
      <c r="H20" s="186"/>
      <c r="I20" s="153"/>
      <c r="J20" s="154"/>
      <c r="K20" s="154"/>
      <c r="L20" s="155"/>
      <c r="M20" s="88"/>
      <c r="N20" s="89"/>
      <c r="O20" s="90"/>
      <c r="P20" s="56"/>
      <c r="Q20" s="56"/>
      <c r="R20" s="56"/>
      <c r="S20" s="294"/>
      <c r="T20" s="171"/>
      <c r="U20" s="171"/>
      <c r="V20" s="171"/>
      <c r="W20" s="171"/>
      <c r="X20" s="171"/>
      <c r="Y20" s="171"/>
      <c r="Z20" s="171"/>
      <c r="AA20" s="171"/>
      <c r="AB20" s="303"/>
      <c r="AC20" s="222"/>
      <c r="AD20" s="222"/>
      <c r="AE20" s="56"/>
      <c r="AF20" s="56"/>
      <c r="AG20" s="56"/>
      <c r="AH20" s="56"/>
      <c r="AI20" s="50"/>
      <c r="AJ20" s="50"/>
      <c r="AK20" s="60"/>
      <c r="AL20" s="60"/>
      <c r="AM20" s="60"/>
    </row>
    <row r="21" spans="2:39" s="4" customFormat="1" ht="18" customHeight="1" x14ac:dyDescent="0.3">
      <c r="B21" s="177" t="str">
        <f t="shared" si="0"/>
        <v>Sa</v>
      </c>
      <c r="C21" s="113">
        <v>10</v>
      </c>
      <c r="D21" s="363"/>
      <c r="E21" s="86"/>
      <c r="F21" s="87"/>
      <c r="G21" s="87"/>
      <c r="H21" s="186"/>
      <c r="I21" s="153"/>
      <c r="J21" s="154"/>
      <c r="K21" s="154"/>
      <c r="L21" s="155"/>
      <c r="M21" s="88"/>
      <c r="N21" s="89"/>
      <c r="O21" s="90"/>
      <c r="P21" s="56"/>
      <c r="Q21" s="56"/>
      <c r="R21" s="56"/>
      <c r="S21" s="294"/>
      <c r="T21" s="143"/>
      <c r="U21" s="143"/>
      <c r="V21" s="143"/>
      <c r="W21" s="171"/>
      <c r="X21" s="171"/>
      <c r="Y21" s="171"/>
      <c r="Z21" s="171"/>
      <c r="AA21" s="171"/>
      <c r="AB21" s="303"/>
      <c r="AC21" s="222"/>
      <c r="AD21" s="146"/>
      <c r="AE21" s="56"/>
      <c r="AF21" s="56"/>
      <c r="AG21" s="56"/>
      <c r="AH21" s="56"/>
      <c r="AI21" s="50"/>
      <c r="AJ21" s="50"/>
      <c r="AK21" s="60"/>
      <c r="AL21" s="60"/>
      <c r="AM21" s="60"/>
    </row>
    <row r="22" spans="2:39" s="4" customFormat="1" ht="18" customHeight="1" x14ac:dyDescent="0.3">
      <c r="B22" s="178" t="str">
        <f t="shared" si="0"/>
        <v>So</v>
      </c>
      <c r="C22" s="119">
        <v>11</v>
      </c>
      <c r="D22" s="364"/>
      <c r="E22" s="147"/>
      <c r="F22" s="148"/>
      <c r="G22" s="148"/>
      <c r="H22" s="289"/>
      <c r="I22" s="290"/>
      <c r="J22" s="291"/>
      <c r="K22" s="291"/>
      <c r="L22" s="292"/>
      <c r="M22" s="198"/>
      <c r="N22" s="199"/>
      <c r="O22" s="149"/>
      <c r="P22" s="56"/>
      <c r="Q22" s="56"/>
      <c r="R22" s="56"/>
      <c r="AB22" s="102"/>
      <c r="AC22" s="103"/>
      <c r="AD22" s="103"/>
      <c r="AE22" s="103"/>
      <c r="AF22" s="103"/>
      <c r="AG22" s="103"/>
      <c r="AH22" s="103"/>
      <c r="AI22" s="103"/>
      <c r="AJ22" s="103"/>
      <c r="AK22" s="104"/>
      <c r="AL22" s="105"/>
      <c r="AM22" s="105"/>
    </row>
    <row r="23" spans="2:39" s="4" customFormat="1" ht="18" customHeight="1" x14ac:dyDescent="0.3">
      <c r="B23" s="177" t="str">
        <f t="shared" si="0"/>
        <v>Mo</v>
      </c>
      <c r="C23" s="113">
        <v>12</v>
      </c>
      <c r="D23" s="363"/>
      <c r="E23" s="86"/>
      <c r="F23" s="87"/>
      <c r="G23" s="87"/>
      <c r="H23" s="186"/>
      <c r="I23" s="153"/>
      <c r="J23" s="154"/>
      <c r="K23" s="154"/>
      <c r="L23" s="155"/>
      <c r="M23" s="88"/>
      <c r="N23" s="89"/>
      <c r="O23" s="90"/>
      <c r="P23" s="56"/>
      <c r="Q23" s="56"/>
      <c r="R23" s="56"/>
      <c r="S23" s="308"/>
      <c r="T23" s="309"/>
      <c r="U23" s="309"/>
      <c r="V23" s="309"/>
      <c r="W23" s="309"/>
      <c r="X23" s="309"/>
      <c r="Y23" s="309"/>
      <c r="Z23" s="309"/>
      <c r="AA23" s="309"/>
      <c r="AB23" s="308"/>
      <c r="AC23" s="308"/>
      <c r="AD23" s="308"/>
      <c r="AE23" s="56"/>
      <c r="AF23" s="56"/>
      <c r="AG23" s="56"/>
      <c r="AH23" s="56"/>
      <c r="AJ23" s="50"/>
      <c r="AK23" s="60"/>
      <c r="AL23" s="60"/>
      <c r="AM23" s="60"/>
    </row>
    <row r="24" spans="2:39" s="4" customFormat="1" ht="18" customHeight="1" x14ac:dyDescent="0.3">
      <c r="B24" s="177" t="str">
        <f t="shared" si="0"/>
        <v>Di</v>
      </c>
      <c r="C24" s="113">
        <v>13</v>
      </c>
      <c r="D24" s="363" t="s">
        <v>35</v>
      </c>
      <c r="E24" s="156"/>
      <c r="F24" s="157"/>
      <c r="G24" s="157"/>
      <c r="H24" s="186" t="s">
        <v>21</v>
      </c>
      <c r="I24" s="153"/>
      <c r="J24" s="154"/>
      <c r="K24" s="154" t="s">
        <v>41</v>
      </c>
      <c r="L24" s="155" t="s">
        <v>41</v>
      </c>
      <c r="M24" s="243" t="s">
        <v>109</v>
      </c>
      <c r="N24" s="89" t="s">
        <v>42</v>
      </c>
      <c r="O24" s="90"/>
      <c r="P24" s="56"/>
      <c r="Q24" s="56"/>
      <c r="R24" s="56"/>
      <c r="AE24" s="56"/>
      <c r="AF24" s="56"/>
      <c r="AG24" s="56"/>
      <c r="AH24" s="56"/>
      <c r="AI24" s="63"/>
      <c r="AJ24" s="50"/>
      <c r="AK24" s="60"/>
      <c r="AL24" s="60"/>
      <c r="AM24" s="60"/>
    </row>
    <row r="25" spans="2:39" s="4" customFormat="1" ht="18" customHeight="1" x14ac:dyDescent="0.3">
      <c r="B25" s="177" t="str">
        <f t="shared" si="0"/>
        <v>Mi</v>
      </c>
      <c r="C25" s="113">
        <v>14</v>
      </c>
      <c r="D25" s="363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90"/>
      <c r="P25" s="64"/>
      <c r="Q25" s="64"/>
      <c r="R25" s="64"/>
      <c r="AE25" s="64"/>
      <c r="AF25" s="64"/>
      <c r="AG25" s="64"/>
      <c r="AH25" s="64"/>
      <c r="AI25" s="63"/>
      <c r="AJ25" s="50"/>
      <c r="AK25" s="60"/>
      <c r="AL25" s="60"/>
      <c r="AM25" s="60"/>
    </row>
    <row r="26" spans="2:39" s="4" customFormat="1" ht="18" customHeight="1" x14ac:dyDescent="0.3">
      <c r="B26" s="177"/>
      <c r="C26" s="113"/>
      <c r="D26" s="363"/>
      <c r="E26" s="86"/>
      <c r="F26" s="87"/>
      <c r="G26" s="87"/>
      <c r="H26" s="186"/>
      <c r="I26" s="153"/>
      <c r="J26" s="154"/>
      <c r="K26" s="154"/>
      <c r="L26" s="155"/>
      <c r="M26" s="88"/>
      <c r="N26" s="89"/>
      <c r="O26" s="90"/>
      <c r="P26" s="64"/>
      <c r="Q26" s="64"/>
      <c r="R26" s="64"/>
      <c r="AE26" s="64"/>
      <c r="AF26" s="64"/>
      <c r="AG26" s="64"/>
      <c r="AH26" s="64"/>
      <c r="AI26" s="63"/>
      <c r="AJ26" s="50"/>
      <c r="AK26" s="60"/>
      <c r="AL26" s="60"/>
      <c r="AM26" s="60"/>
    </row>
    <row r="27" spans="2:39" s="4" customFormat="1" ht="18" customHeight="1" x14ac:dyDescent="0.3">
      <c r="B27" s="177" t="str">
        <f>TEXT(DATE($F$65,$F$64,C27),"TTT")</f>
        <v>Do</v>
      </c>
      <c r="C27" s="113">
        <v>15</v>
      </c>
      <c r="D27" s="363"/>
      <c r="E27" s="86"/>
      <c r="F27" s="87"/>
      <c r="G27" s="87"/>
      <c r="H27" s="186"/>
      <c r="I27" s="153"/>
      <c r="J27" s="154"/>
      <c r="K27" s="154"/>
      <c r="L27" s="155"/>
      <c r="M27" s="88"/>
      <c r="N27" s="89"/>
      <c r="O27" s="90"/>
      <c r="P27" s="61"/>
      <c r="Q27" s="61"/>
      <c r="R27" s="50"/>
      <c r="AI27" s="50"/>
      <c r="AJ27" s="50"/>
      <c r="AK27" s="60"/>
      <c r="AL27" s="60"/>
      <c r="AM27" s="60"/>
    </row>
    <row r="28" spans="2:39" s="4" customFormat="1" ht="18" customHeight="1" x14ac:dyDescent="0.3">
      <c r="B28" s="177"/>
      <c r="C28" s="113"/>
      <c r="D28" s="363"/>
      <c r="E28" s="86"/>
      <c r="F28" s="87"/>
      <c r="G28" s="87"/>
      <c r="H28" s="186"/>
      <c r="I28" s="153"/>
      <c r="J28" s="154"/>
      <c r="K28" s="154"/>
      <c r="L28" s="155"/>
      <c r="M28" s="88"/>
      <c r="N28" s="89"/>
      <c r="O28" s="90"/>
      <c r="P28" s="61"/>
      <c r="Q28" s="61"/>
      <c r="R28" s="50"/>
      <c r="AI28" s="50"/>
      <c r="AJ28" s="50"/>
      <c r="AK28" s="60"/>
      <c r="AL28" s="60"/>
      <c r="AM28" s="60"/>
    </row>
    <row r="29" spans="2:39" s="4" customFormat="1" ht="18" customHeight="1" x14ac:dyDescent="0.3">
      <c r="B29" s="177" t="str">
        <f>TEXT(DATE($F$65,$F$64,C29),"TTT")</f>
        <v>Fr</v>
      </c>
      <c r="C29" s="113">
        <v>16</v>
      </c>
      <c r="D29" s="363" t="s">
        <v>39</v>
      </c>
      <c r="E29" s="86"/>
      <c r="F29" s="87"/>
      <c r="G29" s="87"/>
      <c r="H29" s="186" t="s">
        <v>21</v>
      </c>
      <c r="I29" s="153"/>
      <c r="J29" s="154"/>
      <c r="K29" s="154" t="s">
        <v>21</v>
      </c>
      <c r="L29" s="155" t="s">
        <v>21</v>
      </c>
      <c r="M29" s="88" t="s">
        <v>110</v>
      </c>
      <c r="N29" s="89" t="s">
        <v>24</v>
      </c>
      <c r="O29" s="90"/>
      <c r="P29" s="61"/>
      <c r="Q29" s="61"/>
      <c r="R29" s="50"/>
      <c r="AI29" s="50"/>
      <c r="AJ29" s="50"/>
      <c r="AK29" s="60"/>
      <c r="AL29" s="60"/>
      <c r="AM29" s="60"/>
    </row>
    <row r="30" spans="2:39" s="4" customFormat="1" ht="18" customHeight="1" x14ac:dyDescent="0.3">
      <c r="B30" s="177" t="str">
        <f>TEXT(DATE($F$65,$F$64,C30),"TTT")</f>
        <v>Sa</v>
      </c>
      <c r="C30" s="113">
        <v>17</v>
      </c>
      <c r="D30" s="363"/>
      <c r="E30" s="86"/>
      <c r="F30" s="87"/>
      <c r="G30" s="87"/>
      <c r="H30" s="186"/>
      <c r="I30" s="153"/>
      <c r="J30" s="154"/>
      <c r="K30" s="154"/>
      <c r="L30" s="155"/>
      <c r="M30" s="88"/>
      <c r="N30" s="89"/>
      <c r="O30" s="90"/>
      <c r="P30" s="61"/>
      <c r="Q30" s="61"/>
      <c r="R30" s="50"/>
      <c r="AI30" s="50"/>
      <c r="AJ30" s="50"/>
      <c r="AK30" s="60"/>
      <c r="AL30" s="60"/>
      <c r="AM30" s="60"/>
    </row>
    <row r="31" spans="2:39" s="4" customFormat="1" ht="18" customHeight="1" x14ac:dyDescent="0.3">
      <c r="B31" s="177"/>
      <c r="C31" s="113"/>
      <c r="D31" s="363"/>
      <c r="E31" s="86"/>
      <c r="F31" s="87"/>
      <c r="G31" s="87"/>
      <c r="H31" s="186"/>
      <c r="I31" s="153"/>
      <c r="J31" s="154"/>
      <c r="K31" s="154"/>
      <c r="L31" s="155"/>
      <c r="M31" s="88"/>
      <c r="N31" s="89"/>
      <c r="O31" s="90"/>
      <c r="P31" s="61"/>
      <c r="Q31" s="61"/>
      <c r="R31" s="50"/>
      <c r="AI31" s="50"/>
      <c r="AJ31" s="50"/>
      <c r="AK31" s="60"/>
      <c r="AL31" s="60"/>
      <c r="AM31" s="60"/>
    </row>
    <row r="32" spans="2:39" s="4" customFormat="1" ht="18" customHeight="1" x14ac:dyDescent="0.3">
      <c r="B32" s="178" t="str">
        <f>TEXT(DATE($F$65,$F$64,C32),"TTT")</f>
        <v>So</v>
      </c>
      <c r="C32" s="119">
        <v>18</v>
      </c>
      <c r="D32" s="364"/>
      <c r="E32" s="147"/>
      <c r="F32" s="148"/>
      <c r="G32" s="148"/>
      <c r="H32" s="289"/>
      <c r="I32" s="290"/>
      <c r="J32" s="291"/>
      <c r="K32" s="291"/>
      <c r="L32" s="292"/>
      <c r="M32" s="198"/>
      <c r="N32" s="199"/>
      <c r="O32" s="149"/>
      <c r="P32" s="61"/>
      <c r="Q32" s="61"/>
      <c r="R32" s="50"/>
      <c r="AI32" s="50"/>
      <c r="AJ32" s="50"/>
      <c r="AK32" s="60"/>
      <c r="AL32" s="60"/>
      <c r="AM32" s="60"/>
    </row>
    <row r="33" spans="2:39" s="4" customFormat="1" ht="18" customHeight="1" x14ac:dyDescent="0.3">
      <c r="B33" s="177" t="str">
        <f>TEXT(DATE($F$65,$F$64,C33),"TTT")</f>
        <v>Mo</v>
      </c>
      <c r="C33" s="113">
        <v>19</v>
      </c>
      <c r="D33" s="363"/>
      <c r="E33" s="86"/>
      <c r="F33" s="87"/>
      <c r="G33" s="87"/>
      <c r="H33" s="186"/>
      <c r="I33" s="153"/>
      <c r="J33" s="154"/>
      <c r="K33" s="154"/>
      <c r="L33" s="155"/>
      <c r="M33" s="88"/>
      <c r="N33" s="89"/>
      <c r="O33" s="90"/>
      <c r="P33" s="61"/>
      <c r="Q33" s="61"/>
      <c r="R33" s="50"/>
      <c r="AI33" s="50"/>
      <c r="AJ33" s="50"/>
      <c r="AK33" s="60"/>
      <c r="AL33" s="60"/>
      <c r="AM33" s="60"/>
    </row>
    <row r="34" spans="2:39" s="4" customFormat="1" ht="18" customHeight="1" x14ac:dyDescent="0.3">
      <c r="B34" s="177" t="str">
        <f>TEXT(DATE($F$65,$F$64,C34),"TTT")</f>
        <v>Di</v>
      </c>
      <c r="C34" s="113">
        <v>20</v>
      </c>
      <c r="D34" s="363" t="s">
        <v>35</v>
      </c>
      <c r="E34" s="156"/>
      <c r="F34" s="157"/>
      <c r="G34" s="157"/>
      <c r="H34" s="186" t="s">
        <v>21</v>
      </c>
      <c r="I34" s="153"/>
      <c r="J34" s="154"/>
      <c r="K34" s="154" t="s">
        <v>41</v>
      </c>
      <c r="L34" s="155" t="s">
        <v>41</v>
      </c>
      <c r="M34" s="243" t="s">
        <v>109</v>
      </c>
      <c r="N34" s="89" t="s">
        <v>42</v>
      </c>
      <c r="O34" s="90"/>
      <c r="P34" s="61"/>
      <c r="Q34" s="61"/>
      <c r="R34" s="50"/>
      <c r="AI34" s="50"/>
      <c r="AJ34" s="50"/>
      <c r="AK34" s="60"/>
      <c r="AL34" s="60"/>
      <c r="AM34" s="60"/>
    </row>
    <row r="35" spans="2:39" s="4" customFormat="1" ht="18" customHeight="1" x14ac:dyDescent="0.3">
      <c r="B35" s="177" t="str">
        <f>TEXT(DATE($F$65,$F$64,C35),"TTT")</f>
        <v>Mi</v>
      </c>
      <c r="C35" s="113">
        <v>21</v>
      </c>
      <c r="D35" s="363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90"/>
      <c r="P35" s="62"/>
      <c r="Q35" s="61"/>
      <c r="AH35" s="50"/>
      <c r="AI35" s="50"/>
      <c r="AJ35" s="50"/>
      <c r="AK35" s="60"/>
      <c r="AL35" s="60"/>
      <c r="AM35" s="60"/>
    </row>
    <row r="36" spans="2:39" s="4" customFormat="1" ht="18" customHeight="1" x14ac:dyDescent="0.3">
      <c r="B36" s="177"/>
      <c r="C36" s="113"/>
      <c r="D36" s="363"/>
      <c r="E36" s="86"/>
      <c r="F36" s="87"/>
      <c r="G36" s="87"/>
      <c r="H36" s="186"/>
      <c r="I36" s="153"/>
      <c r="J36" s="154"/>
      <c r="K36" s="154"/>
      <c r="L36" s="155"/>
      <c r="M36" s="88"/>
      <c r="N36" s="89"/>
      <c r="O36" s="90"/>
      <c r="P36" s="62"/>
      <c r="Q36" s="61"/>
      <c r="AH36" s="50"/>
      <c r="AI36" s="50"/>
      <c r="AJ36" s="50"/>
      <c r="AK36" s="60"/>
      <c r="AL36" s="60"/>
      <c r="AM36" s="60"/>
    </row>
    <row r="37" spans="2:39" s="4" customFormat="1" ht="18" customHeight="1" x14ac:dyDescent="0.3">
      <c r="B37" s="177" t="str">
        <f>TEXT(DATE($F$65,$F$64,C37),"TTT")</f>
        <v>Do</v>
      </c>
      <c r="C37" s="113">
        <v>22</v>
      </c>
      <c r="D37" s="363"/>
      <c r="E37" s="86"/>
      <c r="F37" s="87"/>
      <c r="G37" s="87"/>
      <c r="H37" s="186"/>
      <c r="I37" s="153"/>
      <c r="J37" s="154"/>
      <c r="K37" s="154"/>
      <c r="L37" s="155"/>
      <c r="M37" s="88"/>
      <c r="N37" s="89"/>
      <c r="O37" s="90"/>
      <c r="P37" s="50"/>
      <c r="Q37" s="61"/>
      <c r="R37" s="50"/>
      <c r="AH37" s="50"/>
      <c r="AI37" s="50"/>
      <c r="AJ37" s="50"/>
      <c r="AK37" s="60"/>
      <c r="AL37" s="60"/>
      <c r="AM37" s="60"/>
    </row>
    <row r="38" spans="2:39" s="4" customFormat="1" ht="18" customHeight="1" x14ac:dyDescent="0.3">
      <c r="B38" s="177"/>
      <c r="C38" s="113"/>
      <c r="D38" s="363"/>
      <c r="E38" s="86"/>
      <c r="F38" s="87"/>
      <c r="G38" s="87"/>
      <c r="H38" s="186"/>
      <c r="I38" s="153"/>
      <c r="J38" s="154"/>
      <c r="K38" s="154"/>
      <c r="L38" s="155"/>
      <c r="M38" s="88"/>
      <c r="N38" s="89"/>
      <c r="O38" s="90"/>
      <c r="P38" s="50"/>
      <c r="Q38" s="61"/>
      <c r="R38" s="50"/>
      <c r="AH38" s="50"/>
      <c r="AI38" s="50"/>
      <c r="AJ38" s="50"/>
      <c r="AK38" s="60"/>
      <c r="AL38" s="60"/>
      <c r="AM38" s="60"/>
    </row>
    <row r="39" spans="2:39" s="4" customFormat="1" ht="18" customHeight="1" x14ac:dyDescent="0.3">
      <c r="B39" s="177" t="str">
        <f>TEXT(DATE($F$65,$F$64,C39),"TTT")</f>
        <v>Fr</v>
      </c>
      <c r="C39" s="113">
        <v>23</v>
      </c>
      <c r="D39" s="363" t="s">
        <v>39</v>
      </c>
      <c r="E39" s="86"/>
      <c r="F39" s="87"/>
      <c r="G39" s="87"/>
      <c r="H39" s="186" t="s">
        <v>21</v>
      </c>
      <c r="I39" s="153"/>
      <c r="J39" s="154"/>
      <c r="K39" s="154" t="s">
        <v>21</v>
      </c>
      <c r="L39" s="155" t="s">
        <v>21</v>
      </c>
      <c r="M39" s="88" t="s">
        <v>112</v>
      </c>
      <c r="N39" s="89" t="s">
        <v>24</v>
      </c>
      <c r="O39" s="90"/>
      <c r="P39" s="50"/>
      <c r="Q39" s="61"/>
      <c r="R39" s="50"/>
      <c r="S39" s="50"/>
      <c r="T39" s="50"/>
      <c r="U39" s="50"/>
      <c r="V39" s="50"/>
      <c r="W39" s="51"/>
      <c r="X39" s="50"/>
      <c r="Y39" s="50"/>
      <c r="AH39" s="50"/>
      <c r="AI39" s="50"/>
      <c r="AJ39" s="50"/>
      <c r="AK39" s="60"/>
      <c r="AL39" s="60"/>
      <c r="AM39" s="60"/>
    </row>
    <row r="40" spans="2:39" s="4" customFormat="1" ht="18" customHeight="1" x14ac:dyDescent="0.3">
      <c r="B40" s="177"/>
      <c r="C40" s="113"/>
      <c r="D40" s="363"/>
      <c r="E40" s="86"/>
      <c r="F40" s="87"/>
      <c r="G40" s="87"/>
      <c r="H40" s="186"/>
      <c r="I40" s="153"/>
      <c r="J40" s="154"/>
      <c r="K40" s="154"/>
      <c r="L40" s="155"/>
      <c r="M40" s="88"/>
      <c r="N40" s="89"/>
      <c r="O40" s="90"/>
      <c r="P40" s="50"/>
      <c r="Q40" s="61"/>
      <c r="R40" s="50"/>
      <c r="S40" s="50"/>
      <c r="T40" s="50"/>
      <c r="U40" s="50"/>
      <c r="V40" s="50"/>
      <c r="W40" s="51"/>
      <c r="X40" s="50"/>
      <c r="Y40" s="50"/>
      <c r="AH40" s="50"/>
      <c r="AI40" s="50"/>
      <c r="AJ40" s="50"/>
      <c r="AK40" s="60"/>
      <c r="AL40" s="60"/>
      <c r="AM40" s="60"/>
    </row>
    <row r="41" spans="2:39" s="4" customFormat="1" ht="18" customHeight="1" x14ac:dyDescent="0.3">
      <c r="B41" s="177"/>
      <c r="C41" s="113"/>
      <c r="D41" s="363"/>
      <c r="E41" s="86"/>
      <c r="F41" s="87"/>
      <c r="G41" s="87"/>
      <c r="H41" s="186"/>
      <c r="I41" s="153"/>
      <c r="J41" s="154"/>
      <c r="K41" s="154"/>
      <c r="L41" s="155"/>
      <c r="M41" s="88"/>
      <c r="N41" s="89"/>
      <c r="O41" s="90"/>
      <c r="P41" s="50"/>
      <c r="Q41" s="61"/>
      <c r="R41" s="50"/>
      <c r="S41" s="50"/>
      <c r="T41" s="50"/>
      <c r="U41" s="50"/>
      <c r="V41" s="50"/>
      <c r="W41" s="51"/>
      <c r="X41" s="50"/>
      <c r="Y41" s="50"/>
      <c r="AH41" s="50"/>
      <c r="AI41" s="50"/>
      <c r="AJ41" s="50"/>
      <c r="AK41" s="60"/>
      <c r="AL41" s="60"/>
      <c r="AM41" s="60"/>
    </row>
    <row r="42" spans="2:39" s="4" customFormat="1" ht="18" customHeight="1" x14ac:dyDescent="0.3">
      <c r="B42" s="177" t="str">
        <f>TEXT(DATE($F$65,$F$64,C42),"TTT")</f>
        <v>Sa</v>
      </c>
      <c r="C42" s="113">
        <v>24</v>
      </c>
      <c r="D42" s="363" t="s">
        <v>111</v>
      </c>
      <c r="E42" s="86"/>
      <c r="F42" s="87"/>
      <c r="G42" s="87"/>
      <c r="H42" s="186" t="s">
        <v>21</v>
      </c>
      <c r="I42" s="153"/>
      <c r="J42" s="154"/>
      <c r="K42" s="154" t="s">
        <v>21</v>
      </c>
      <c r="L42" s="155" t="s">
        <v>21</v>
      </c>
      <c r="M42" s="88" t="s">
        <v>114</v>
      </c>
      <c r="N42" s="89" t="s">
        <v>105</v>
      </c>
      <c r="O42" s="90"/>
      <c r="P42" s="50"/>
      <c r="Q42" s="61"/>
      <c r="R42" s="50"/>
      <c r="S42" s="50"/>
      <c r="T42" s="50"/>
      <c r="U42" s="50"/>
      <c r="V42" s="50"/>
      <c r="W42" s="51"/>
      <c r="X42" s="50"/>
      <c r="Y42" s="50"/>
      <c r="AH42" s="50"/>
      <c r="AI42" s="50"/>
      <c r="AJ42" s="50"/>
      <c r="AK42" s="60"/>
      <c r="AL42" s="60"/>
      <c r="AM42" s="60"/>
    </row>
    <row r="43" spans="2:39" s="4" customFormat="1" ht="18" customHeight="1" x14ac:dyDescent="0.3">
      <c r="B43" s="177"/>
      <c r="C43" s="113"/>
      <c r="D43" s="363"/>
      <c r="E43" s="86"/>
      <c r="F43" s="87"/>
      <c r="G43" s="87"/>
      <c r="H43" s="186"/>
      <c r="I43" s="153"/>
      <c r="J43" s="154"/>
      <c r="K43" s="154"/>
      <c r="L43" s="155"/>
      <c r="M43" s="88"/>
      <c r="N43" s="89"/>
      <c r="O43" s="90"/>
      <c r="P43" s="50"/>
      <c r="Q43" s="61"/>
      <c r="R43" s="50"/>
      <c r="S43" s="50"/>
      <c r="T43" s="50"/>
      <c r="U43" s="50"/>
      <c r="V43" s="50"/>
      <c r="W43" s="51"/>
      <c r="X43" s="50"/>
      <c r="Y43" s="50"/>
      <c r="AH43" s="50"/>
      <c r="AI43" s="50"/>
      <c r="AJ43" s="50"/>
      <c r="AK43" s="60"/>
      <c r="AL43" s="60"/>
      <c r="AM43" s="60"/>
    </row>
    <row r="44" spans="2:39" s="4" customFormat="1" ht="18" customHeight="1" x14ac:dyDescent="0.3">
      <c r="B44" s="177"/>
      <c r="C44" s="113"/>
      <c r="D44" s="363"/>
      <c r="E44" s="86"/>
      <c r="F44" s="87"/>
      <c r="G44" s="87"/>
      <c r="H44" s="186"/>
      <c r="I44" s="153"/>
      <c r="J44" s="154"/>
      <c r="K44" s="154"/>
      <c r="L44" s="155"/>
      <c r="M44" s="88"/>
      <c r="N44" s="89"/>
      <c r="O44" s="90"/>
      <c r="P44" s="50"/>
      <c r="Q44" s="61"/>
      <c r="R44" s="50"/>
      <c r="S44" s="50"/>
      <c r="T44" s="50"/>
      <c r="U44" s="50"/>
      <c r="V44" s="50"/>
      <c r="W44" s="51"/>
      <c r="X44" s="50"/>
      <c r="Y44" s="50"/>
      <c r="AH44" s="50"/>
      <c r="AI44" s="50"/>
      <c r="AJ44" s="50"/>
      <c r="AK44" s="60"/>
      <c r="AL44" s="60"/>
      <c r="AM44" s="60"/>
    </row>
    <row r="45" spans="2:39" s="4" customFormat="1" ht="18" customHeight="1" x14ac:dyDescent="0.3">
      <c r="B45" s="178" t="str">
        <f>TEXT(DATE($F$65,$F$64,C45),"TTT")</f>
        <v>So</v>
      </c>
      <c r="C45" s="119">
        <v>25</v>
      </c>
      <c r="D45" s="364" t="s">
        <v>19</v>
      </c>
      <c r="E45" s="147"/>
      <c r="F45" s="148"/>
      <c r="G45" s="148"/>
      <c r="H45" s="379" t="s">
        <v>21</v>
      </c>
      <c r="I45" s="380"/>
      <c r="J45" s="381"/>
      <c r="K45" s="381" t="s">
        <v>21</v>
      </c>
      <c r="L45" s="382" t="s">
        <v>21</v>
      </c>
      <c r="M45" s="383" t="s">
        <v>113</v>
      </c>
      <c r="N45" s="384" t="s">
        <v>24</v>
      </c>
      <c r="O45" s="149"/>
      <c r="P45" s="50"/>
      <c r="Q45" s="61"/>
      <c r="R45" s="50"/>
      <c r="S45" s="50"/>
      <c r="T45" s="50"/>
      <c r="U45" s="50"/>
      <c r="V45" s="50"/>
      <c r="W45" s="51"/>
      <c r="X45" s="50"/>
      <c r="Y45" s="50"/>
      <c r="AH45" s="50"/>
      <c r="AI45" s="50"/>
      <c r="AJ45" s="50"/>
      <c r="AK45" s="60"/>
      <c r="AL45" s="60"/>
      <c r="AM45" s="60"/>
    </row>
    <row r="46" spans="2:39" s="4" customFormat="1" ht="18" customHeight="1" x14ac:dyDescent="0.3">
      <c r="B46" s="177"/>
      <c r="C46" s="113"/>
      <c r="D46" s="363"/>
      <c r="E46" s="86"/>
      <c r="F46" s="87"/>
      <c r="G46" s="87"/>
      <c r="H46" s="186"/>
      <c r="I46" s="153"/>
      <c r="J46" s="154"/>
      <c r="K46" s="154"/>
      <c r="L46" s="155"/>
      <c r="M46" s="88"/>
      <c r="N46" s="89"/>
      <c r="O46" s="90"/>
      <c r="P46" s="50"/>
      <c r="Q46" s="61"/>
      <c r="R46" s="50"/>
      <c r="S46" s="50"/>
      <c r="T46" s="50"/>
      <c r="U46" s="50"/>
      <c r="V46" s="50"/>
      <c r="W46" s="51"/>
      <c r="X46" s="50"/>
      <c r="Y46" s="50"/>
      <c r="AH46" s="50"/>
      <c r="AI46" s="50"/>
      <c r="AJ46" s="50"/>
      <c r="AK46" s="60"/>
      <c r="AL46" s="60"/>
      <c r="AM46" s="60"/>
    </row>
    <row r="47" spans="2:39" s="4" customFormat="1" ht="18" customHeight="1" x14ac:dyDescent="0.3">
      <c r="B47" s="177" t="str">
        <f>TEXT(DATE($F$65,$F$64,C47),"TTT")</f>
        <v>Mo</v>
      </c>
      <c r="C47" s="113">
        <v>26</v>
      </c>
      <c r="D47" s="363"/>
      <c r="E47" s="86"/>
      <c r="F47" s="87"/>
      <c r="G47" s="87"/>
      <c r="H47" s="186"/>
      <c r="I47" s="153"/>
      <c r="J47" s="154"/>
      <c r="K47" s="154"/>
      <c r="L47" s="155"/>
      <c r="M47" s="88"/>
      <c r="N47" s="89"/>
      <c r="O47" s="90"/>
      <c r="P47" s="50"/>
      <c r="Q47" s="61"/>
      <c r="R47" s="50"/>
      <c r="AH47" s="50"/>
      <c r="AI47" s="50"/>
      <c r="AJ47" s="50"/>
      <c r="AK47" s="60"/>
      <c r="AL47" s="60"/>
      <c r="AM47" s="60"/>
    </row>
    <row r="48" spans="2:39" s="4" customFormat="1" ht="18" customHeight="1" x14ac:dyDescent="0.3">
      <c r="B48" s="177"/>
      <c r="C48" s="113"/>
      <c r="D48" s="363"/>
      <c r="E48" s="86"/>
      <c r="F48" s="87"/>
      <c r="G48" s="87"/>
      <c r="H48" s="186"/>
      <c r="I48" s="153"/>
      <c r="J48" s="154"/>
      <c r="K48" s="154"/>
      <c r="L48" s="155"/>
      <c r="M48" s="88"/>
      <c r="N48" s="89"/>
      <c r="O48" s="90"/>
      <c r="P48" s="50"/>
      <c r="Q48" s="61"/>
      <c r="R48" s="50"/>
      <c r="AH48" s="50"/>
      <c r="AI48" s="50"/>
      <c r="AJ48" s="50"/>
      <c r="AK48" s="60"/>
      <c r="AL48" s="60"/>
      <c r="AM48" s="60"/>
    </row>
    <row r="49" spans="2:39" s="4" customFormat="1" ht="18" customHeight="1" x14ac:dyDescent="0.3">
      <c r="B49" s="177" t="str">
        <f>TEXT(DATE($F$65,$F$64,C49),"TTT")</f>
        <v>Di</v>
      </c>
      <c r="C49" s="113">
        <v>27</v>
      </c>
      <c r="D49" s="363" t="s">
        <v>35</v>
      </c>
      <c r="E49" s="156"/>
      <c r="F49" s="157"/>
      <c r="G49" s="157"/>
      <c r="H49" s="186" t="s">
        <v>21</v>
      </c>
      <c r="I49" s="153"/>
      <c r="J49" s="154"/>
      <c r="K49" s="154" t="s">
        <v>41</v>
      </c>
      <c r="L49" s="155" t="s">
        <v>41</v>
      </c>
      <c r="M49" s="243" t="s">
        <v>109</v>
      </c>
      <c r="N49" s="89" t="s">
        <v>42</v>
      </c>
      <c r="O49" s="90"/>
      <c r="P49" s="50"/>
      <c r="Q49" s="61"/>
      <c r="R49" s="50"/>
      <c r="S49" s="50"/>
      <c r="T49" s="50"/>
      <c r="U49" s="50"/>
      <c r="V49" s="50"/>
      <c r="W49" s="51"/>
      <c r="X49" s="50"/>
      <c r="Y49" s="50"/>
      <c r="AH49" s="50"/>
      <c r="AI49" s="50"/>
      <c r="AJ49" s="50"/>
      <c r="AK49" s="60"/>
      <c r="AL49" s="60"/>
      <c r="AM49" s="60"/>
    </row>
    <row r="50" spans="2:39" s="4" customFormat="1" ht="18" customHeight="1" x14ac:dyDescent="0.3">
      <c r="B50" s="177"/>
      <c r="C50" s="113"/>
      <c r="D50" s="363"/>
      <c r="E50" s="86"/>
      <c r="F50" s="87"/>
      <c r="G50" s="87"/>
      <c r="H50" s="186"/>
      <c r="I50" s="153"/>
      <c r="J50" s="154"/>
      <c r="K50" s="154"/>
      <c r="L50" s="155"/>
      <c r="M50" s="88"/>
      <c r="N50" s="89"/>
      <c r="O50" s="90"/>
      <c r="P50" s="50"/>
      <c r="Q50" s="61"/>
      <c r="R50" s="50"/>
      <c r="S50" s="50"/>
      <c r="T50" s="50"/>
      <c r="U50" s="50"/>
      <c r="V50" s="50"/>
      <c r="W50" s="51"/>
      <c r="X50" s="50"/>
      <c r="Y50" s="50"/>
      <c r="AH50" s="50"/>
      <c r="AI50" s="50"/>
      <c r="AJ50" s="50"/>
      <c r="AK50" s="60"/>
      <c r="AL50" s="60"/>
      <c r="AM50" s="60"/>
    </row>
    <row r="51" spans="2:39" s="4" customFormat="1" ht="18" customHeight="1" x14ac:dyDescent="0.3">
      <c r="B51" s="177" t="str">
        <f>TEXT(DATE($F$65,$F$64,C51),"TTT")</f>
        <v>Mi</v>
      </c>
      <c r="C51" s="113">
        <v>28</v>
      </c>
      <c r="D51" s="363" t="s">
        <v>54</v>
      </c>
      <c r="E51" s="156"/>
      <c r="F51" s="157"/>
      <c r="G51" s="157"/>
      <c r="H51" s="158" t="s">
        <v>21</v>
      </c>
      <c r="I51" s="150"/>
      <c r="J51" s="151"/>
      <c r="K51" s="151" t="s">
        <v>21</v>
      </c>
      <c r="L51" s="152" t="s">
        <v>21</v>
      </c>
      <c r="M51" s="243" t="s">
        <v>106</v>
      </c>
      <c r="N51" s="89" t="s">
        <v>105</v>
      </c>
      <c r="O51" s="90"/>
      <c r="P51" s="50"/>
      <c r="Q51" s="50"/>
      <c r="R51" s="50"/>
      <c r="S51" s="50"/>
      <c r="T51" s="55"/>
      <c r="U51" s="50"/>
      <c r="V51" s="50"/>
      <c r="W51" s="50"/>
      <c r="X51" s="50"/>
      <c r="Y51" s="50"/>
      <c r="AH51" s="50"/>
      <c r="AI51" s="50"/>
      <c r="AJ51" s="50"/>
      <c r="AK51" s="60"/>
      <c r="AL51" s="60"/>
      <c r="AM51" s="60"/>
    </row>
    <row r="52" spans="2:39" s="4" customFormat="1" ht="18" customHeight="1" x14ac:dyDescent="0.3">
      <c r="B52" s="177"/>
      <c r="C52" s="113"/>
      <c r="D52" s="363"/>
      <c r="E52" s="86"/>
      <c r="F52" s="87"/>
      <c r="G52" s="87"/>
      <c r="H52" s="186"/>
      <c r="I52" s="153"/>
      <c r="J52" s="154"/>
      <c r="K52" s="154"/>
      <c r="L52" s="155"/>
      <c r="M52" s="88"/>
      <c r="N52" s="89"/>
      <c r="O52" s="90"/>
      <c r="P52" s="50"/>
      <c r="Q52" s="50"/>
      <c r="R52" s="50"/>
      <c r="S52" s="50"/>
      <c r="T52" s="55"/>
      <c r="U52" s="50"/>
      <c r="V52" s="50"/>
      <c r="W52" s="50"/>
      <c r="X52" s="50"/>
      <c r="Y52" s="50"/>
      <c r="AH52" s="50"/>
      <c r="AI52" s="50"/>
      <c r="AJ52" s="50"/>
      <c r="AK52" s="60"/>
      <c r="AL52" s="60"/>
      <c r="AM52" s="60"/>
    </row>
    <row r="53" spans="2:39" s="4" customFormat="1" ht="18" customHeight="1" x14ac:dyDescent="0.3">
      <c r="B53" s="178" t="str">
        <f>TEXT(DATE($F$65,$F$64,C53),"TTT")</f>
        <v>Do</v>
      </c>
      <c r="C53" s="119">
        <v>29</v>
      </c>
      <c r="D53" s="364"/>
      <c r="E53" s="147"/>
      <c r="F53" s="148"/>
      <c r="G53" s="148"/>
      <c r="H53" s="289"/>
      <c r="I53" s="290"/>
      <c r="J53" s="291"/>
      <c r="K53" s="291"/>
      <c r="L53" s="292"/>
      <c r="M53" s="357" t="s">
        <v>98</v>
      </c>
      <c r="N53" s="199"/>
      <c r="O53" s="149"/>
      <c r="P53" s="50"/>
      <c r="Q53" s="50"/>
      <c r="R53" s="50"/>
      <c r="S53" s="50"/>
      <c r="T53" s="50"/>
      <c r="U53" s="50"/>
      <c r="V53" s="50"/>
      <c r="W53" s="50"/>
      <c r="X53" s="50"/>
      <c r="Y53" s="50"/>
      <c r="AH53" s="50"/>
      <c r="AI53" s="50"/>
      <c r="AJ53" s="50"/>
      <c r="AK53" s="60"/>
      <c r="AL53" s="60"/>
      <c r="AM53" s="60"/>
    </row>
    <row r="54" spans="2:39" s="4" customFormat="1" ht="18" customHeight="1" x14ac:dyDescent="0.3">
      <c r="B54" s="177"/>
      <c r="C54" s="113"/>
      <c r="D54" s="363"/>
      <c r="E54" s="86"/>
      <c r="F54" s="87"/>
      <c r="G54" s="87"/>
      <c r="H54" s="186"/>
      <c r="I54" s="153"/>
      <c r="J54" s="154"/>
      <c r="K54" s="154"/>
      <c r="L54" s="155"/>
      <c r="M54" s="88"/>
      <c r="N54" s="89"/>
      <c r="O54" s="90"/>
      <c r="P54" s="50"/>
      <c r="Q54" s="50"/>
      <c r="R54" s="50"/>
      <c r="S54" s="50"/>
      <c r="T54" s="50"/>
      <c r="U54" s="50"/>
      <c r="V54" s="50"/>
      <c r="W54" s="50"/>
      <c r="X54" s="50"/>
      <c r="Y54" s="50"/>
      <c r="AH54" s="50"/>
      <c r="AI54" s="50"/>
      <c r="AJ54" s="50"/>
      <c r="AK54" s="60"/>
      <c r="AL54" s="60"/>
      <c r="AM54" s="60"/>
    </row>
    <row r="55" spans="2:39" s="4" customFormat="1" ht="18" customHeight="1" x14ac:dyDescent="0.3">
      <c r="B55" s="177" t="str">
        <f>TEXT(DATE($F$65,$F$64,C55),"TTT")</f>
        <v>Fr</v>
      </c>
      <c r="C55" s="113">
        <v>30</v>
      </c>
      <c r="D55" s="363" t="s">
        <v>54</v>
      </c>
      <c r="E55" s="86"/>
      <c r="F55" s="87"/>
      <c r="G55" s="87"/>
      <c r="H55" s="186" t="s">
        <v>21</v>
      </c>
      <c r="I55" s="153" t="s">
        <v>21</v>
      </c>
      <c r="J55" s="154"/>
      <c r="K55" s="154" t="s">
        <v>21</v>
      </c>
      <c r="L55" s="155" t="s">
        <v>41</v>
      </c>
      <c r="M55" s="88" t="s">
        <v>115</v>
      </c>
      <c r="N55" s="89" t="s">
        <v>24</v>
      </c>
      <c r="O55" s="9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60"/>
      <c r="AL55" s="60"/>
      <c r="AM55" s="60"/>
    </row>
    <row r="56" spans="2:39" s="4" customFormat="1" ht="18" customHeight="1" x14ac:dyDescent="0.3">
      <c r="B56" s="177"/>
      <c r="C56" s="113"/>
      <c r="D56" s="363"/>
      <c r="E56" s="86"/>
      <c r="F56" s="87"/>
      <c r="G56" s="87"/>
      <c r="H56" s="186"/>
      <c r="I56" s="153"/>
      <c r="J56" s="154"/>
      <c r="K56" s="154"/>
      <c r="L56" s="155"/>
      <c r="M56" s="88"/>
      <c r="N56" s="89"/>
      <c r="O56" s="9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60"/>
      <c r="AL56" s="60"/>
      <c r="AM56" s="60"/>
    </row>
    <row r="57" spans="2:39" s="4" customFormat="1" ht="18" customHeight="1" x14ac:dyDescent="0.3">
      <c r="B57" s="177"/>
      <c r="C57" s="113"/>
      <c r="D57" s="363"/>
      <c r="E57" s="86"/>
      <c r="F57" s="87"/>
      <c r="G57" s="87"/>
      <c r="H57" s="186"/>
      <c r="I57" s="153"/>
      <c r="J57" s="154"/>
      <c r="K57" s="154"/>
      <c r="L57" s="155"/>
      <c r="M57" s="88"/>
      <c r="N57" s="89"/>
      <c r="O57" s="9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60"/>
      <c r="AL57" s="60"/>
      <c r="AM57" s="60"/>
    </row>
    <row r="58" spans="2:39" s="4" customFormat="1" ht="22.5" customHeight="1" thickBot="1" x14ac:dyDescent="0.35">
      <c r="B58" s="177" t="str">
        <f>TEXT(DATE($F$65,$F$64,C58),"TTT")</f>
        <v>Sa</v>
      </c>
      <c r="C58" s="113">
        <v>31</v>
      </c>
      <c r="D58" s="363" t="s">
        <v>70</v>
      </c>
      <c r="E58" s="86"/>
      <c r="F58" s="87"/>
      <c r="G58" s="87"/>
      <c r="H58" s="186" t="s">
        <v>21</v>
      </c>
      <c r="I58" s="153" t="s">
        <v>21</v>
      </c>
      <c r="J58" s="154"/>
      <c r="K58" s="154" t="s">
        <v>21</v>
      </c>
      <c r="L58" s="155" t="s">
        <v>41</v>
      </c>
      <c r="M58" s="88" t="s">
        <v>116</v>
      </c>
      <c r="N58" s="89" t="s">
        <v>24</v>
      </c>
      <c r="O58" s="90"/>
      <c r="P58" s="50"/>
      <c r="Q58" s="50"/>
      <c r="R58" s="50"/>
      <c r="S58" s="50"/>
      <c r="T58" s="50"/>
      <c r="U58" s="50"/>
      <c r="V58" s="50"/>
      <c r="W58" s="50"/>
      <c r="X58" s="116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60"/>
      <c r="AL58" s="60"/>
      <c r="AM58" s="60"/>
    </row>
    <row r="59" spans="2:39" ht="54" customHeight="1" thickBot="1" x14ac:dyDescent="0.35">
      <c r="B59" s="396"/>
      <c r="C59" s="397"/>
      <c r="D59" s="398"/>
      <c r="E59" s="423" t="s">
        <v>11</v>
      </c>
      <c r="F59" s="424"/>
      <c r="G59" s="424"/>
      <c r="H59" s="425"/>
      <c r="I59" s="426" t="s">
        <v>12</v>
      </c>
      <c r="J59" s="427"/>
      <c r="K59" s="427"/>
      <c r="L59" s="428"/>
      <c r="M59" s="219"/>
      <c r="N59" s="385">
        <f>+januar!N35</f>
        <v>45658</v>
      </c>
      <c r="O59" s="386"/>
      <c r="P59" s="50"/>
      <c r="Q59" s="50"/>
      <c r="R59" s="50"/>
      <c r="S59" s="50"/>
      <c r="T59" s="50"/>
      <c r="U59" s="50"/>
      <c r="V59" s="50"/>
      <c r="W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2:39" ht="23.25" customHeight="1" x14ac:dyDescent="0.3">
      <c r="B60" s="56"/>
      <c r="C60" s="56"/>
      <c r="D60" s="62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2:39" ht="12.75" customHeight="1" x14ac:dyDescent="0.3">
      <c r="C61" s="59"/>
      <c r="D61" s="62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2:39" ht="12.75" customHeight="1" x14ac:dyDescent="0.3">
      <c r="C62" s="59"/>
      <c r="D62" s="62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2:39" ht="21.75" customHeight="1" x14ac:dyDescent="0.3">
      <c r="E63" s="50"/>
      <c r="F63" s="414">
        <v>45808</v>
      </c>
      <c r="G63" s="415"/>
      <c r="H63" s="415"/>
      <c r="I63" s="415"/>
      <c r="J63" s="416"/>
      <c r="K63" s="50"/>
      <c r="L63" s="58"/>
      <c r="M63" s="10"/>
      <c r="N63" s="10"/>
      <c r="O63" s="10"/>
      <c r="P63" s="10"/>
      <c r="Q63" s="10"/>
      <c r="R63" s="10"/>
      <c r="S63" s="49"/>
      <c r="T63" s="49"/>
      <c r="U63" s="49"/>
      <c r="V63" s="49"/>
      <c r="W63" s="49"/>
      <c r="X63" s="49"/>
      <c r="Y63" s="49"/>
      <c r="Z63" s="49"/>
      <c r="AA63" s="49"/>
      <c r="AB63" s="46"/>
      <c r="AC63" s="46"/>
      <c r="AD63" s="46"/>
      <c r="AE63" s="10"/>
      <c r="AF63" s="10"/>
      <c r="AG63" s="10"/>
      <c r="AH63" s="10"/>
      <c r="AI63" s="10"/>
      <c r="AJ63" s="10"/>
    </row>
    <row r="64" spans="2:39" ht="21.75" customHeight="1" x14ac:dyDescent="0.3">
      <c r="E64" s="50"/>
      <c r="F64" s="206" t="str">
        <f>TEXT(F63,"M")</f>
        <v>5</v>
      </c>
      <c r="G64" s="202"/>
      <c r="H64" s="203"/>
      <c r="I64" s="203"/>
      <c r="J64" s="203"/>
      <c r="K64" s="4"/>
      <c r="L64" s="4"/>
      <c r="M64" s="10"/>
      <c r="N64" s="10"/>
      <c r="O64" s="10"/>
      <c r="P64" s="10"/>
      <c r="Q64" s="10"/>
      <c r="R64" s="10"/>
      <c r="S64" s="49"/>
      <c r="T64" s="49"/>
      <c r="U64" s="49"/>
      <c r="V64" s="49"/>
      <c r="W64" s="49"/>
      <c r="X64" s="49"/>
      <c r="Y64" s="49"/>
      <c r="Z64" s="49"/>
      <c r="AA64" s="49"/>
      <c r="AB64" s="46"/>
      <c r="AC64" s="46"/>
      <c r="AD64" s="46"/>
      <c r="AE64" s="10"/>
      <c r="AF64" s="10"/>
      <c r="AG64" s="10"/>
      <c r="AH64" s="10"/>
      <c r="AI64" s="10"/>
      <c r="AJ64" s="10"/>
    </row>
    <row r="65" spans="5:36" ht="21.75" customHeight="1" x14ac:dyDescent="0.3">
      <c r="E65" s="50"/>
      <c r="F65" s="206" t="str">
        <f>TEXT(F63,"JJJ")</f>
        <v>2025</v>
      </c>
      <c r="G65" s="204" t="s">
        <v>0</v>
      </c>
      <c r="I65" s="4"/>
      <c r="J65" s="4"/>
      <c r="K65" s="50"/>
      <c r="L65" s="58"/>
      <c r="M65" s="10"/>
      <c r="N65" s="10"/>
      <c r="O65" s="10"/>
      <c r="P65" s="10"/>
      <c r="Q65" s="10"/>
      <c r="R65" s="10"/>
      <c r="S65" s="49"/>
      <c r="T65" s="49"/>
      <c r="U65" s="49"/>
      <c r="V65" s="49"/>
      <c r="W65" s="49"/>
      <c r="X65" s="49"/>
      <c r="Y65" s="49"/>
      <c r="Z65" s="49"/>
      <c r="AA65" s="49"/>
      <c r="AB65" s="46"/>
      <c r="AC65" s="46"/>
      <c r="AD65" s="46"/>
      <c r="AE65" s="10"/>
      <c r="AF65" s="10"/>
      <c r="AG65" s="10"/>
      <c r="AH65" s="10"/>
      <c r="AI65" s="10"/>
      <c r="AJ65" s="10"/>
    </row>
    <row r="66" spans="5:36" ht="21.75" customHeight="1" x14ac:dyDescent="0.3">
      <c r="E66" s="50"/>
      <c r="F66" s="206" t="str">
        <f>TEXT(F63,"T")</f>
        <v>31</v>
      </c>
      <c r="G66" s="204" t="s">
        <v>1</v>
      </c>
      <c r="I66" s="205"/>
      <c r="J66" s="50"/>
      <c r="K66" s="50"/>
      <c r="L66" s="57"/>
      <c r="M66" s="10"/>
      <c r="N66" s="10"/>
      <c r="O66" s="10"/>
      <c r="P66" s="10"/>
      <c r="Q66" s="10"/>
      <c r="R66" s="10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0"/>
      <c r="AF66" s="10"/>
      <c r="AG66" s="10"/>
      <c r="AH66" s="10"/>
      <c r="AI66" s="10"/>
      <c r="AJ66" s="10"/>
    </row>
    <row r="67" spans="5:36" ht="21.75" customHeight="1" x14ac:dyDescent="0.3">
      <c r="F67" s="203"/>
      <c r="G67" s="50"/>
      <c r="I67" s="205"/>
      <c r="J67" s="50"/>
      <c r="S67" s="55"/>
      <c r="T67" s="49"/>
      <c r="U67" s="49"/>
      <c r="V67" s="49"/>
      <c r="W67" s="49"/>
      <c r="X67" s="49"/>
      <c r="Y67" s="49"/>
      <c r="Z67" s="49"/>
      <c r="AA67" s="49"/>
      <c r="AB67" s="24"/>
      <c r="AC67" s="46"/>
      <c r="AD67" s="46"/>
    </row>
    <row r="68" spans="5:36" ht="21.75" customHeight="1" x14ac:dyDescent="0.3">
      <c r="F68" s="208"/>
      <c r="S68" s="49"/>
      <c r="T68" s="49"/>
      <c r="U68" s="49"/>
      <c r="V68" s="49"/>
      <c r="W68" s="49"/>
      <c r="X68" s="49"/>
      <c r="Y68" s="49"/>
      <c r="Z68" s="49"/>
      <c r="AA68" s="49"/>
      <c r="AB68" s="24"/>
      <c r="AC68" s="46"/>
      <c r="AD68" s="46"/>
    </row>
    <row r="69" spans="5:36" ht="21.75" customHeight="1" x14ac:dyDescent="0.3"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5:36" ht="21.75" customHeight="1" x14ac:dyDescent="0.3">
      <c r="S70" s="49"/>
      <c r="T70" s="49"/>
      <c r="U70" s="49"/>
      <c r="V70" s="49"/>
      <c r="W70" s="49"/>
      <c r="X70" s="49"/>
      <c r="Y70" s="49"/>
      <c r="Z70" s="49"/>
      <c r="AA70" s="49"/>
      <c r="AB70" s="46"/>
      <c r="AC70" s="46"/>
      <c r="AD70" s="46"/>
    </row>
    <row r="71" spans="5:36" ht="21.75" customHeight="1" x14ac:dyDescent="0.3"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5:36" ht="21.75" customHeight="1" x14ac:dyDescent="0.3">
      <c r="S72" s="49"/>
      <c r="T72" s="49"/>
      <c r="U72" s="49"/>
      <c r="V72" s="49"/>
      <c r="W72" s="49"/>
      <c r="X72" s="49"/>
      <c r="Y72" s="49"/>
      <c r="Z72" s="49"/>
      <c r="AA72" s="49"/>
      <c r="AB72" s="46"/>
      <c r="AC72" s="46"/>
      <c r="AD72" s="46"/>
    </row>
    <row r="73" spans="5:36" ht="21.75" customHeight="1" x14ac:dyDescent="0.3">
      <c r="S73" s="49"/>
      <c r="T73" s="49"/>
      <c r="U73" s="49"/>
      <c r="V73" s="49"/>
      <c r="W73" s="49"/>
      <c r="X73" s="49"/>
      <c r="Y73" s="49"/>
      <c r="Z73" s="49"/>
      <c r="AA73" s="49"/>
      <c r="AB73" s="46"/>
      <c r="AC73" s="46"/>
      <c r="AD73" s="46"/>
    </row>
    <row r="74" spans="5:36" ht="21.75" customHeight="1" x14ac:dyDescent="0.3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5:36" ht="21.75" customHeight="1" x14ac:dyDescent="0.3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5:36" ht="21.75" customHeight="1" x14ac:dyDescent="0.3">
      <c r="S76" s="49"/>
      <c r="T76" s="49"/>
      <c r="U76" s="49"/>
      <c r="V76" s="49"/>
      <c r="W76" s="49"/>
      <c r="X76" s="49"/>
      <c r="Y76" s="49"/>
      <c r="Z76" s="49"/>
      <c r="AA76" s="49"/>
      <c r="AB76" s="46"/>
      <c r="AC76" s="46"/>
      <c r="AD76" s="46"/>
    </row>
    <row r="77" spans="5:36" ht="21.75" customHeight="1" x14ac:dyDescent="0.3">
      <c r="S77" s="49"/>
      <c r="T77" s="49"/>
      <c r="U77" s="49"/>
      <c r="V77" s="49"/>
      <c r="W77" s="49"/>
      <c r="X77" s="49"/>
      <c r="Y77" s="49"/>
      <c r="Z77" s="49"/>
      <c r="AA77" s="49"/>
      <c r="AB77" s="46"/>
      <c r="AC77" s="46"/>
      <c r="AD77" s="46"/>
    </row>
    <row r="78" spans="5:36" ht="21.75" customHeight="1" x14ac:dyDescent="0.3">
      <c r="S78" s="49"/>
      <c r="T78" s="49"/>
      <c r="U78" s="49"/>
      <c r="V78" s="49"/>
      <c r="W78" s="49"/>
      <c r="X78" s="49"/>
      <c r="Y78" s="49"/>
      <c r="Z78" s="49"/>
      <c r="AA78" s="49"/>
      <c r="AB78" s="46"/>
      <c r="AC78" s="46"/>
      <c r="AD78" s="46"/>
    </row>
    <row r="79" spans="5:36" ht="21.75" customHeight="1" x14ac:dyDescent="0.3">
      <c r="S79" s="49"/>
      <c r="T79" s="49"/>
      <c r="U79" s="49"/>
      <c r="V79" s="49"/>
      <c r="W79" s="49"/>
      <c r="X79" s="49"/>
      <c r="Y79" s="49"/>
      <c r="Z79" s="49"/>
      <c r="AA79" s="49"/>
      <c r="AB79" s="46"/>
      <c r="AC79" s="46"/>
      <c r="AD79" s="46"/>
    </row>
    <row r="80" spans="5:36" ht="21.75" customHeight="1" x14ac:dyDescent="0.3">
      <c r="S80" s="49"/>
      <c r="T80" s="49"/>
      <c r="U80" s="49"/>
      <c r="V80" s="49"/>
      <c r="W80" s="49"/>
      <c r="X80" s="49"/>
      <c r="Y80" s="49"/>
      <c r="Z80" s="49"/>
      <c r="AA80" s="49"/>
      <c r="AB80" s="46"/>
      <c r="AC80" s="46"/>
      <c r="AD80" s="46"/>
    </row>
    <row r="81" spans="19:30" ht="21.75" customHeight="1" x14ac:dyDescent="0.3">
      <c r="S81" s="49"/>
      <c r="T81" s="49"/>
      <c r="U81" s="49"/>
      <c r="V81" s="49"/>
      <c r="W81" s="49"/>
      <c r="X81" s="49"/>
      <c r="Y81" s="49"/>
      <c r="Z81" s="49"/>
      <c r="AA81" s="49"/>
      <c r="AB81" s="48"/>
      <c r="AC81" s="47"/>
      <c r="AD81" s="46"/>
    </row>
    <row r="82" spans="19:30" ht="21.75" customHeight="1" x14ac:dyDescent="0.3">
      <c r="S82" s="49"/>
      <c r="T82" s="49"/>
      <c r="U82" s="49"/>
      <c r="V82" s="49"/>
      <c r="W82" s="49"/>
      <c r="X82" s="49"/>
      <c r="Y82" s="49"/>
      <c r="Z82" s="49"/>
      <c r="AA82" s="49"/>
      <c r="AB82" s="48"/>
      <c r="AC82" s="47"/>
      <c r="AD82" s="46"/>
    </row>
    <row r="83" spans="19:30" ht="21.75" customHeight="1" x14ac:dyDescent="0.3"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</row>
    <row r="84" spans="19:30" ht="21.75" customHeight="1" x14ac:dyDescent="0.3">
      <c r="S84" s="49"/>
      <c r="T84" s="49"/>
      <c r="U84" s="49"/>
      <c r="V84" s="49"/>
      <c r="W84" s="49"/>
      <c r="X84" s="49"/>
      <c r="Y84" s="49"/>
      <c r="Z84" s="49"/>
      <c r="AA84" s="49"/>
      <c r="AB84" s="46"/>
      <c r="AC84" s="46"/>
      <c r="AD84" s="46"/>
    </row>
    <row r="85" spans="19:30" ht="21.75" customHeight="1" x14ac:dyDescent="0.3"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9:30" ht="21.75" customHeight="1" x14ac:dyDescent="0.3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"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9:30" ht="21.75" customHeight="1" x14ac:dyDescent="0.3">
      <c r="S88" s="49"/>
      <c r="T88" s="49"/>
      <c r="U88" s="49"/>
      <c r="V88" s="49"/>
      <c r="W88" s="49"/>
      <c r="X88" s="49"/>
      <c r="Y88" s="49"/>
      <c r="Z88" s="49"/>
      <c r="AA88" s="49"/>
      <c r="AB88" s="46"/>
      <c r="AC88" s="46"/>
      <c r="AD88" s="46"/>
    </row>
    <row r="89" spans="19:30" ht="21.75" customHeight="1" x14ac:dyDescent="0.3"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9:30" ht="21.75" customHeight="1" x14ac:dyDescent="0.3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">
      <c r="S91" s="49"/>
      <c r="T91" s="49"/>
      <c r="U91" s="49"/>
      <c r="V91" s="49"/>
      <c r="W91" s="49"/>
      <c r="X91" s="49"/>
      <c r="Y91" s="49"/>
      <c r="Z91" s="49"/>
      <c r="AA91" s="49"/>
      <c r="AB91" s="48"/>
      <c r="AC91" s="47"/>
      <c r="AD91" s="46"/>
    </row>
    <row r="92" spans="19:30" ht="21.75" customHeight="1" x14ac:dyDescent="0.3">
      <c r="S92" s="49"/>
      <c r="T92" s="49"/>
      <c r="U92" s="49"/>
      <c r="V92" s="49"/>
      <c r="W92" s="49"/>
      <c r="X92" s="49"/>
      <c r="Y92" s="49"/>
      <c r="Z92" s="49"/>
      <c r="AA92" s="49"/>
      <c r="AB92" s="48"/>
      <c r="AC92" s="47"/>
      <c r="AD92" s="46"/>
    </row>
    <row r="93" spans="19:30" ht="21.75" customHeight="1" x14ac:dyDescent="0.3">
      <c r="S93" s="49"/>
      <c r="T93" s="49"/>
      <c r="U93" s="49"/>
      <c r="V93" s="49"/>
      <c r="W93" s="49"/>
      <c r="X93" s="49"/>
      <c r="Y93" s="49"/>
      <c r="Z93" s="49"/>
      <c r="AA93" s="49"/>
      <c r="AB93" s="48"/>
      <c r="AC93" s="47"/>
      <c r="AD93" s="46"/>
    </row>
    <row r="94" spans="19:30" ht="21.75" customHeight="1" x14ac:dyDescent="0.3"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9:30" ht="21.75" customHeight="1" x14ac:dyDescent="0.3">
      <c r="S95" s="55"/>
      <c r="T95" s="40"/>
      <c r="U95" s="40"/>
      <c r="V95" s="40"/>
      <c r="W95" s="40"/>
      <c r="X95" s="49"/>
      <c r="Y95" s="49"/>
      <c r="Z95" s="49"/>
      <c r="AA95" s="49"/>
      <c r="AB95" s="46"/>
      <c r="AC95" s="46"/>
      <c r="AD95" s="24"/>
    </row>
    <row r="96" spans="19:30" ht="21.75" customHeight="1" x14ac:dyDescent="0.3">
      <c r="S96" s="49"/>
      <c r="T96" s="49"/>
      <c r="U96" s="49"/>
      <c r="V96" s="49"/>
      <c r="W96" s="49"/>
      <c r="X96" s="49"/>
      <c r="Y96" s="49"/>
      <c r="Z96" s="49"/>
      <c r="AA96" s="49"/>
      <c r="AB96" s="48"/>
      <c r="AC96" s="47"/>
      <c r="AD96" s="46"/>
    </row>
    <row r="97" spans="19:30" ht="21.75" customHeight="1" x14ac:dyDescent="0.3">
      <c r="S97" s="49"/>
      <c r="T97" s="49"/>
      <c r="U97" s="49"/>
      <c r="V97" s="49"/>
      <c r="W97" s="49"/>
      <c r="X97" s="49"/>
      <c r="Y97" s="49"/>
      <c r="Z97" s="49"/>
      <c r="AA97" s="49"/>
      <c r="AB97" s="46"/>
      <c r="AC97" s="46"/>
      <c r="AD97" s="46"/>
    </row>
    <row r="98" spans="19:30" ht="21.75" customHeight="1" x14ac:dyDescent="0.3">
      <c r="S98" s="50"/>
      <c r="T98" s="50"/>
      <c r="U98" s="50"/>
      <c r="V98" s="50"/>
      <c r="W98" s="54"/>
      <c r="X98" s="53"/>
      <c r="Y98" s="52"/>
      <c r="Z98" s="50"/>
      <c r="AA98" s="4"/>
      <c r="AB98" s="4"/>
      <c r="AC98" s="4"/>
      <c r="AD98" s="4"/>
    </row>
    <row r="99" spans="19:30" ht="21.75" customHeight="1" x14ac:dyDescent="0.3">
      <c r="S99" s="49"/>
      <c r="T99" s="49"/>
      <c r="U99" s="49"/>
      <c r="V99" s="49"/>
      <c r="W99" s="49"/>
      <c r="X99" s="49"/>
      <c r="Y99" s="49"/>
      <c r="Z99" s="49"/>
      <c r="AA99" s="49"/>
      <c r="AB99" s="46"/>
      <c r="AC99" s="46"/>
      <c r="AD99" s="46"/>
    </row>
    <row r="100" spans="19:30" ht="21.75" customHeight="1" x14ac:dyDescent="0.3">
      <c r="S100" s="50"/>
      <c r="T100" s="50"/>
      <c r="U100" s="50"/>
      <c r="V100" s="50"/>
      <c r="W100" s="51"/>
      <c r="X100" s="50"/>
      <c r="Y100" s="50"/>
      <c r="Z100" s="4"/>
      <c r="AA100" s="4"/>
      <c r="AB100" s="4"/>
      <c r="AC100" s="4"/>
      <c r="AD100" s="4"/>
    </row>
    <row r="101" spans="19:30" ht="21.75" customHeight="1" x14ac:dyDescent="0.3">
      <c r="S101" s="49"/>
      <c r="T101" s="49"/>
      <c r="U101" s="49"/>
      <c r="V101" s="49"/>
      <c r="W101" s="49"/>
      <c r="X101" s="49"/>
      <c r="Y101" s="49"/>
      <c r="Z101" s="49"/>
      <c r="AA101" s="49"/>
      <c r="AB101" s="48"/>
      <c r="AC101" s="47"/>
      <c r="AD101" s="46"/>
    </row>
  </sheetData>
  <mergeCells count="6">
    <mergeCell ref="N59:O59"/>
    <mergeCell ref="F63:J63"/>
    <mergeCell ref="B2:D3"/>
    <mergeCell ref="B59:D59"/>
    <mergeCell ref="E59:H59"/>
    <mergeCell ref="I59:L59"/>
  </mergeCells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M97"/>
  <sheetViews>
    <sheetView showGridLines="0" zoomScale="50" zoomScaleNormal="50" workbookViewId="0">
      <selection activeCell="D27" sqref="D27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68.7265625" style="2" customWidth="1"/>
    <col min="14" max="14" width="37.54296875" style="2" customWidth="1"/>
    <col min="15" max="15" width="8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6.75" customHeight="1" thickBot="1" x14ac:dyDescent="0.35"/>
    <row r="2" spans="2:39" ht="38.25" customHeight="1" thickTop="1" thickBot="1" x14ac:dyDescent="0.35">
      <c r="B2" s="390" t="str">
        <f>TEXT(F59,"MMMM JJJJ")</f>
        <v>Juni 2025</v>
      </c>
      <c r="C2" s="391"/>
      <c r="D2" s="392"/>
      <c r="E2" s="99" t="s">
        <v>2</v>
      </c>
      <c r="F2" s="99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4" customHeight="1" thickTop="1" x14ac:dyDescent="0.3">
      <c r="B4" s="175" t="str">
        <f>TEXT(DATE($F$61,$F$60,C4),"TTT")</f>
        <v>So</v>
      </c>
      <c r="C4" s="85">
        <v>1</v>
      </c>
      <c r="D4" s="364"/>
      <c r="E4" s="346"/>
      <c r="F4" s="347"/>
      <c r="G4" s="347"/>
      <c r="H4" s="247"/>
      <c r="I4" s="138"/>
      <c r="J4" s="139"/>
      <c r="K4" s="242"/>
      <c r="L4" s="248"/>
      <c r="M4" s="293"/>
      <c r="N4" s="199"/>
      <c r="O4" s="149"/>
      <c r="AI4" s="1"/>
      <c r="AJ4" s="1"/>
      <c r="AK4" s="3"/>
      <c r="AL4" s="3"/>
      <c r="AM4" s="3"/>
    </row>
    <row r="5" spans="2:39" s="4" customFormat="1" ht="19.5" customHeight="1" x14ac:dyDescent="0.3">
      <c r="B5" s="173" t="str">
        <f>TEXT(DATE($F$61,$F$60,C5),"TTT")</f>
        <v>Mo</v>
      </c>
      <c r="C5" s="111">
        <v>2</v>
      </c>
      <c r="D5" s="363"/>
      <c r="E5" s="245"/>
      <c r="F5" s="244"/>
      <c r="G5" s="244"/>
      <c r="H5" s="158"/>
      <c r="I5" s="134"/>
      <c r="J5" s="135"/>
      <c r="K5" s="151"/>
      <c r="L5" s="152"/>
      <c r="M5" s="243"/>
      <c r="N5" s="89"/>
      <c r="O5" s="90"/>
      <c r="AI5" s="1"/>
      <c r="AJ5" s="1"/>
      <c r="AK5" s="3"/>
      <c r="AL5" s="3"/>
      <c r="AM5" s="3"/>
    </row>
    <row r="6" spans="2:39" s="4" customFormat="1" ht="19.5" customHeight="1" x14ac:dyDescent="0.3">
      <c r="B6" s="173" t="str">
        <f>TEXT(DATE($F$61,$F$60,C6),"TTT")</f>
        <v>Di</v>
      </c>
      <c r="C6" s="111">
        <v>3</v>
      </c>
      <c r="D6" s="363" t="s">
        <v>35</v>
      </c>
      <c r="E6" s="156"/>
      <c r="F6" s="157"/>
      <c r="G6" s="157"/>
      <c r="H6" s="186" t="s">
        <v>21</v>
      </c>
      <c r="I6" s="153"/>
      <c r="J6" s="154"/>
      <c r="K6" s="154" t="s">
        <v>41</v>
      </c>
      <c r="L6" s="155" t="s">
        <v>41</v>
      </c>
      <c r="M6" s="243" t="s">
        <v>109</v>
      </c>
      <c r="N6" s="89" t="s">
        <v>42</v>
      </c>
      <c r="O6" s="9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19.5" customHeight="1" x14ac:dyDescent="0.3">
      <c r="B7" s="173"/>
      <c r="C7" s="111"/>
      <c r="D7" s="363"/>
      <c r="E7" s="245"/>
      <c r="F7" s="244"/>
      <c r="G7" s="244"/>
      <c r="H7" s="158"/>
      <c r="I7" s="134"/>
      <c r="J7" s="135"/>
      <c r="K7" s="151"/>
      <c r="L7" s="152"/>
      <c r="M7" s="243"/>
      <c r="N7" s="89"/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19.5" customHeight="1" x14ac:dyDescent="0.3">
      <c r="B8" s="173" t="str">
        <f>TEXT(DATE($F$61,$F$60,C8),"TTT")</f>
        <v>Mi</v>
      </c>
      <c r="C8" s="111">
        <v>4</v>
      </c>
      <c r="D8" s="363" t="s">
        <v>54</v>
      </c>
      <c r="E8" s="156"/>
      <c r="F8" s="157"/>
      <c r="G8" s="157"/>
      <c r="H8" s="158" t="s">
        <v>21</v>
      </c>
      <c r="I8" s="150"/>
      <c r="J8" s="151"/>
      <c r="K8" s="151" t="s">
        <v>21</v>
      </c>
      <c r="L8" s="152" t="s">
        <v>21</v>
      </c>
      <c r="M8" s="243" t="s">
        <v>106</v>
      </c>
      <c r="N8" s="89" t="s">
        <v>105</v>
      </c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19.5" customHeight="1" x14ac:dyDescent="0.3">
      <c r="B9" s="173"/>
      <c r="C9" s="111"/>
      <c r="D9" s="363"/>
      <c r="E9" s="245"/>
      <c r="F9" s="244"/>
      <c r="G9" s="244"/>
      <c r="H9" s="158"/>
      <c r="I9" s="134"/>
      <c r="J9" s="135"/>
      <c r="K9" s="151"/>
      <c r="L9" s="152"/>
      <c r="M9" s="243"/>
      <c r="N9" s="89"/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19.5" customHeight="1" x14ac:dyDescent="0.3">
      <c r="B10" s="173" t="str">
        <f>TEXT(DATE($F$61,$F$60,C10),"TTT")</f>
        <v>Do</v>
      </c>
      <c r="C10" s="111">
        <v>5</v>
      </c>
      <c r="D10" s="363"/>
      <c r="E10" s="245"/>
      <c r="F10" s="244"/>
      <c r="G10" s="244"/>
      <c r="H10" s="158"/>
      <c r="I10" s="134"/>
      <c r="J10" s="135"/>
      <c r="K10" s="151"/>
      <c r="L10" s="152"/>
      <c r="M10" s="243"/>
      <c r="N10" s="89"/>
      <c r="O10" s="9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19.5" customHeight="1" x14ac:dyDescent="0.3">
      <c r="B11" s="173"/>
      <c r="C11" s="111"/>
      <c r="D11" s="363"/>
      <c r="E11" s="245"/>
      <c r="F11" s="244"/>
      <c r="G11" s="244"/>
      <c r="H11" s="158"/>
      <c r="I11" s="134"/>
      <c r="J11" s="135"/>
      <c r="K11" s="151"/>
      <c r="L11" s="152"/>
      <c r="M11" s="243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19.5" customHeight="1" x14ac:dyDescent="0.3">
      <c r="B12" s="173"/>
      <c r="C12" s="111"/>
      <c r="D12" s="363"/>
      <c r="E12" s="245"/>
      <c r="F12" s="244"/>
      <c r="G12" s="244"/>
      <c r="H12" s="158"/>
      <c r="I12" s="134"/>
      <c r="J12" s="135"/>
      <c r="K12" s="151"/>
      <c r="L12" s="152"/>
      <c r="M12" s="243"/>
      <c r="N12" s="89"/>
      <c r="O12" s="9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19.5" customHeight="1" x14ac:dyDescent="0.3">
      <c r="B13" s="173" t="str">
        <f>TEXT(DATE($F$61,$F$60,C13),"TTT")</f>
        <v>Fr</v>
      </c>
      <c r="C13" s="111">
        <v>6</v>
      </c>
      <c r="D13" s="363"/>
      <c r="E13" s="245"/>
      <c r="F13" s="244"/>
      <c r="G13" s="244"/>
      <c r="H13" s="158"/>
      <c r="I13" s="134"/>
      <c r="J13" s="135"/>
      <c r="K13" s="151"/>
      <c r="L13" s="152"/>
      <c r="M13" s="243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19.5" customHeight="1" x14ac:dyDescent="0.3">
      <c r="B14" s="173"/>
      <c r="C14" s="111"/>
      <c r="D14" s="363"/>
      <c r="E14" s="245"/>
      <c r="F14" s="244"/>
      <c r="G14" s="244"/>
      <c r="H14" s="158"/>
      <c r="I14" s="134"/>
      <c r="J14" s="135"/>
      <c r="K14" s="151"/>
      <c r="L14" s="152"/>
      <c r="M14" s="243"/>
      <c r="N14" s="89"/>
      <c r="O14" s="9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19.5" customHeight="1" x14ac:dyDescent="0.3">
      <c r="B15" s="173"/>
      <c r="C15" s="111"/>
      <c r="D15" s="363"/>
      <c r="E15" s="245"/>
      <c r="F15" s="244"/>
      <c r="G15" s="244"/>
      <c r="H15" s="158"/>
      <c r="I15" s="134"/>
      <c r="J15" s="135"/>
      <c r="K15" s="151"/>
      <c r="L15" s="152"/>
      <c r="M15" s="243"/>
      <c r="N15" s="89"/>
      <c r="O15" s="90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19.5" customHeight="1" x14ac:dyDescent="0.3">
      <c r="B16" s="173" t="str">
        <f>TEXT(DATE($F$61,$F$60,C16),"TTT")</f>
        <v>Sa</v>
      </c>
      <c r="C16" s="111">
        <v>7</v>
      </c>
      <c r="D16" s="363"/>
      <c r="E16" s="245"/>
      <c r="F16" s="244"/>
      <c r="G16" s="244"/>
      <c r="H16" s="158"/>
      <c r="I16" s="134"/>
      <c r="J16" s="135"/>
      <c r="K16" s="151"/>
      <c r="L16" s="152"/>
      <c r="M16" s="243"/>
      <c r="N16" s="89"/>
      <c r="O16" s="90"/>
      <c r="P16" s="16"/>
      <c r="Q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19.5" customHeight="1" x14ac:dyDescent="0.3">
      <c r="B17" s="173"/>
      <c r="C17" s="111"/>
      <c r="D17" s="363"/>
      <c r="E17" s="245"/>
      <c r="F17" s="244"/>
      <c r="G17" s="244"/>
      <c r="H17" s="158"/>
      <c r="I17" s="134"/>
      <c r="J17" s="135"/>
      <c r="K17" s="151"/>
      <c r="L17" s="152"/>
      <c r="M17" s="243"/>
      <c r="N17" s="89"/>
      <c r="O17" s="90"/>
      <c r="P17" s="16"/>
      <c r="Q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19.5" customHeight="1" x14ac:dyDescent="0.3">
      <c r="B18" s="175" t="str">
        <f>TEXT(DATE($F$61,$F$60,C18),"TTT")</f>
        <v>So</v>
      </c>
      <c r="C18" s="85">
        <v>8</v>
      </c>
      <c r="D18" s="364"/>
      <c r="E18" s="346"/>
      <c r="F18" s="347"/>
      <c r="G18" s="347"/>
      <c r="H18" s="247"/>
      <c r="I18" s="138"/>
      <c r="J18" s="139"/>
      <c r="K18" s="242"/>
      <c r="L18" s="248"/>
      <c r="M18" s="356" t="s">
        <v>99</v>
      </c>
      <c r="N18" s="199"/>
      <c r="O18" s="149"/>
      <c r="P18" s="16"/>
      <c r="Q18" s="16"/>
      <c r="R18" s="16"/>
      <c r="AG18" s="16"/>
      <c r="AH18" s="16"/>
      <c r="AI18" s="6"/>
      <c r="AJ18" s="6"/>
      <c r="AK18" s="5"/>
      <c r="AL18" s="5"/>
      <c r="AM18" s="5"/>
    </row>
    <row r="19" spans="2:39" s="4" customFormat="1" ht="19.5" customHeight="1" x14ac:dyDescent="0.3">
      <c r="B19" s="175" t="str">
        <f>TEXT(DATE($F$61,$F$60,C19),"TTT")</f>
        <v>Mo</v>
      </c>
      <c r="C19" s="85">
        <v>9</v>
      </c>
      <c r="D19" s="376" t="s">
        <v>118</v>
      </c>
      <c r="E19" s="377"/>
      <c r="F19" s="378"/>
      <c r="G19" s="378"/>
      <c r="H19" s="379" t="s">
        <v>21</v>
      </c>
      <c r="I19" s="380" t="s">
        <v>21</v>
      </c>
      <c r="J19" s="381"/>
      <c r="K19" s="381" t="s">
        <v>21</v>
      </c>
      <c r="L19" s="382" t="s">
        <v>41</v>
      </c>
      <c r="M19" s="383" t="s">
        <v>117</v>
      </c>
      <c r="N19" s="384" t="s">
        <v>24</v>
      </c>
      <c r="O19" s="149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19.5" customHeight="1" x14ac:dyDescent="0.3">
      <c r="B20" s="173" t="str">
        <f>TEXT(DATE($F$61,$F$60,C20),"TTT")</f>
        <v>Di</v>
      </c>
      <c r="C20" s="111">
        <v>10</v>
      </c>
      <c r="D20" s="363"/>
      <c r="E20" s="245"/>
      <c r="F20" s="244"/>
      <c r="G20" s="244"/>
      <c r="H20" s="158"/>
      <c r="I20" s="134"/>
      <c r="J20" s="135"/>
      <c r="K20" s="151"/>
      <c r="L20" s="152"/>
      <c r="M20" s="243"/>
      <c r="N20" s="89"/>
      <c r="O20" s="90"/>
      <c r="P20" s="16"/>
      <c r="Q20" s="16"/>
      <c r="R20" s="16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19.5" customHeight="1" x14ac:dyDescent="0.3">
      <c r="B21" s="173" t="str">
        <f>TEXT(DATE($F$61,$F$60,C21),"TTT")</f>
        <v>Mi</v>
      </c>
      <c r="C21" s="111">
        <v>11</v>
      </c>
      <c r="D21" s="363" t="s">
        <v>54</v>
      </c>
      <c r="E21" s="156"/>
      <c r="F21" s="157"/>
      <c r="G21" s="157"/>
      <c r="H21" s="158" t="s">
        <v>21</v>
      </c>
      <c r="I21" s="150"/>
      <c r="J21" s="151"/>
      <c r="K21" s="151" t="s">
        <v>21</v>
      </c>
      <c r="L21" s="152" t="s">
        <v>21</v>
      </c>
      <c r="M21" s="243" t="s">
        <v>106</v>
      </c>
      <c r="N21" s="89" t="s">
        <v>105</v>
      </c>
      <c r="O21" s="90"/>
      <c r="P21" s="16"/>
      <c r="Q21" s="27"/>
      <c r="R21" s="16"/>
      <c r="AE21" s="16"/>
      <c r="AF21" s="16"/>
      <c r="AG21" s="16"/>
      <c r="AH21" s="16"/>
      <c r="AI21" s="6"/>
      <c r="AJ21" s="6"/>
      <c r="AK21" s="5"/>
      <c r="AL21" s="5"/>
      <c r="AM21" s="5"/>
    </row>
    <row r="22" spans="2:39" s="4" customFormat="1" ht="19.5" customHeight="1" x14ac:dyDescent="0.3">
      <c r="B22" s="173" t="str">
        <f>TEXT(DATE($F$61,$F$60,C22),"TTT")</f>
        <v>Do</v>
      </c>
      <c r="C22" s="111">
        <v>12</v>
      </c>
      <c r="D22" s="363"/>
      <c r="E22" s="245"/>
      <c r="F22" s="244"/>
      <c r="G22" s="244"/>
      <c r="H22" s="158"/>
      <c r="I22" s="134"/>
      <c r="J22" s="135"/>
      <c r="K22" s="151"/>
      <c r="L22" s="152"/>
      <c r="M22" s="243"/>
      <c r="N22" s="89"/>
      <c r="O22" s="90"/>
      <c r="P22" s="16"/>
      <c r="Q22" s="16"/>
      <c r="R22" s="16"/>
      <c r="AE22" s="16"/>
      <c r="AF22" s="16"/>
      <c r="AG22" s="16"/>
      <c r="AH22" s="16"/>
      <c r="AJ22" s="6"/>
      <c r="AK22" s="5"/>
      <c r="AL22" s="5"/>
      <c r="AM22" s="5"/>
    </row>
    <row r="23" spans="2:39" s="4" customFormat="1" ht="19.5" customHeight="1" x14ac:dyDescent="0.3">
      <c r="B23" s="173"/>
      <c r="C23" s="111"/>
      <c r="D23" s="363"/>
      <c r="E23" s="245"/>
      <c r="F23" s="244"/>
      <c r="G23" s="244"/>
      <c r="H23" s="158"/>
      <c r="I23" s="134"/>
      <c r="J23" s="135"/>
      <c r="K23" s="151"/>
      <c r="L23" s="152"/>
      <c r="M23" s="243"/>
      <c r="N23" s="89"/>
      <c r="O23" s="90"/>
      <c r="P23" s="16"/>
      <c r="Q23" s="16"/>
      <c r="R23" s="16"/>
      <c r="AE23" s="16"/>
      <c r="AF23" s="16"/>
      <c r="AG23" s="16"/>
      <c r="AH23" s="16"/>
      <c r="AJ23" s="6"/>
      <c r="AK23" s="5"/>
      <c r="AL23" s="5"/>
      <c r="AM23" s="5"/>
    </row>
    <row r="24" spans="2:39" s="4" customFormat="1" ht="19.5" customHeight="1" x14ac:dyDescent="0.3">
      <c r="B24" s="173" t="str">
        <f>TEXT(DATE($F$61,$F$60,C24),"TTT")</f>
        <v>Fr</v>
      </c>
      <c r="C24" s="111">
        <v>13</v>
      </c>
      <c r="D24" s="363" t="s">
        <v>39</v>
      </c>
      <c r="E24" s="245"/>
      <c r="F24" s="244"/>
      <c r="G24" s="244"/>
      <c r="H24" s="158" t="s">
        <v>21</v>
      </c>
      <c r="I24" s="134"/>
      <c r="J24" s="135"/>
      <c r="K24" s="151" t="s">
        <v>21</v>
      </c>
      <c r="L24" s="152" t="s">
        <v>21</v>
      </c>
      <c r="M24" s="243" t="s">
        <v>47</v>
      </c>
      <c r="N24" s="89" t="s">
        <v>105</v>
      </c>
      <c r="O24" s="90"/>
      <c r="P24" s="16"/>
      <c r="Q24" s="16"/>
      <c r="R24" s="16"/>
      <c r="AE24" s="16"/>
      <c r="AF24" s="16"/>
      <c r="AG24" s="16"/>
      <c r="AH24" s="16"/>
      <c r="AI24" s="7"/>
      <c r="AJ24" s="6"/>
      <c r="AK24" s="5"/>
      <c r="AL24" s="5"/>
      <c r="AM24" s="5"/>
    </row>
    <row r="25" spans="2:39" s="4" customFormat="1" ht="19.5" customHeight="1" x14ac:dyDescent="0.3">
      <c r="B25" s="173"/>
      <c r="C25" s="111"/>
      <c r="D25" s="363"/>
      <c r="E25" s="245"/>
      <c r="F25" s="244"/>
      <c r="G25" s="244"/>
      <c r="H25" s="158"/>
      <c r="I25" s="134"/>
      <c r="J25" s="135"/>
      <c r="K25" s="151"/>
      <c r="L25" s="152"/>
      <c r="M25" s="243"/>
      <c r="N25" s="89"/>
      <c r="O25" s="90"/>
      <c r="P25" s="16"/>
      <c r="Q25" s="16"/>
      <c r="R25" s="16"/>
      <c r="AE25" s="16"/>
      <c r="AF25" s="16"/>
      <c r="AG25" s="16"/>
      <c r="AH25" s="16"/>
      <c r="AI25" s="7"/>
      <c r="AJ25" s="6"/>
      <c r="AK25" s="5"/>
      <c r="AL25" s="5"/>
      <c r="AM25" s="5"/>
    </row>
    <row r="26" spans="2:39" s="4" customFormat="1" ht="19.5" customHeight="1" x14ac:dyDescent="0.3">
      <c r="B26" s="173"/>
      <c r="C26" s="111"/>
      <c r="D26" s="363"/>
      <c r="E26" s="245"/>
      <c r="F26" s="244"/>
      <c r="G26" s="244"/>
      <c r="H26" s="158"/>
      <c r="I26" s="134"/>
      <c r="J26" s="135"/>
      <c r="K26" s="151"/>
      <c r="L26" s="152"/>
      <c r="M26" s="243"/>
      <c r="N26" s="89"/>
      <c r="O26" s="90"/>
      <c r="P26" s="16"/>
      <c r="Q26" s="16"/>
      <c r="R26" s="16"/>
      <c r="AE26" s="16"/>
      <c r="AF26" s="16"/>
      <c r="AG26" s="16"/>
      <c r="AH26" s="16"/>
      <c r="AI26" s="7"/>
      <c r="AJ26" s="6"/>
      <c r="AK26" s="5"/>
      <c r="AL26" s="5"/>
      <c r="AM26" s="5"/>
    </row>
    <row r="27" spans="2:39" s="4" customFormat="1" ht="19.5" customHeight="1" x14ac:dyDescent="0.3">
      <c r="B27" s="173" t="str">
        <f>TEXT(DATE($F$61,$F$60,C27),"TTT")</f>
        <v>Sa</v>
      </c>
      <c r="C27" s="111">
        <v>14</v>
      </c>
      <c r="D27" s="363"/>
      <c r="E27" s="245"/>
      <c r="F27" s="244"/>
      <c r="G27" s="244"/>
      <c r="H27" s="158"/>
      <c r="I27" s="134"/>
      <c r="J27" s="135"/>
      <c r="K27" s="151"/>
      <c r="L27" s="152"/>
      <c r="M27" s="243"/>
      <c r="N27" s="89"/>
      <c r="O27" s="90"/>
      <c r="P27" s="8"/>
      <c r="Q27" s="8"/>
      <c r="R27" s="8"/>
      <c r="AE27" s="8"/>
      <c r="AF27" s="8"/>
      <c r="AG27" s="8"/>
      <c r="AH27" s="8"/>
      <c r="AI27" s="9"/>
      <c r="AJ27" s="1"/>
      <c r="AK27" s="3"/>
      <c r="AL27" s="3"/>
      <c r="AM27" s="3"/>
    </row>
    <row r="28" spans="2:39" s="4" customFormat="1" ht="19.5" customHeight="1" x14ac:dyDescent="0.3">
      <c r="B28" s="173"/>
      <c r="C28" s="111"/>
      <c r="D28" s="363"/>
      <c r="E28" s="245"/>
      <c r="F28" s="244"/>
      <c r="G28" s="244"/>
      <c r="H28" s="158"/>
      <c r="I28" s="134"/>
      <c r="J28" s="135"/>
      <c r="K28" s="151"/>
      <c r="L28" s="152"/>
      <c r="M28" s="243"/>
      <c r="N28" s="89"/>
      <c r="O28" s="90"/>
      <c r="P28" s="8"/>
      <c r="Q28" s="8"/>
      <c r="R28" s="8"/>
      <c r="AE28" s="8"/>
      <c r="AF28" s="8"/>
      <c r="AG28" s="8"/>
      <c r="AH28" s="8"/>
      <c r="AI28" s="9"/>
      <c r="AJ28" s="1"/>
      <c r="AK28" s="3"/>
      <c r="AL28" s="3"/>
      <c r="AM28" s="3"/>
    </row>
    <row r="29" spans="2:39" s="4" customFormat="1" ht="19.5" customHeight="1" x14ac:dyDescent="0.3">
      <c r="B29" s="175" t="str">
        <f>TEXT(DATE($F$61,$F$60,C29),"TTT")</f>
        <v>So</v>
      </c>
      <c r="C29" s="85">
        <v>15</v>
      </c>
      <c r="D29" s="364"/>
      <c r="E29" s="346"/>
      <c r="F29" s="347"/>
      <c r="G29" s="347"/>
      <c r="H29" s="247"/>
      <c r="I29" s="138"/>
      <c r="J29" s="139"/>
      <c r="K29" s="242"/>
      <c r="L29" s="248"/>
      <c r="M29" s="293"/>
      <c r="N29" s="199"/>
      <c r="O29" s="149"/>
      <c r="P29" s="11"/>
      <c r="Q29" s="11"/>
      <c r="R29" s="1"/>
      <c r="AI29" s="1"/>
      <c r="AJ29" s="1"/>
      <c r="AK29" s="3"/>
      <c r="AL29" s="3"/>
      <c r="AM29" s="3"/>
    </row>
    <row r="30" spans="2:39" s="4" customFormat="1" ht="19.5" customHeight="1" x14ac:dyDescent="0.3">
      <c r="B30" s="173"/>
      <c r="C30" s="111"/>
      <c r="D30" s="363"/>
      <c r="E30" s="245"/>
      <c r="F30" s="244"/>
      <c r="G30" s="244"/>
      <c r="H30" s="158"/>
      <c r="I30" s="134"/>
      <c r="J30" s="135"/>
      <c r="K30" s="151"/>
      <c r="L30" s="152"/>
      <c r="M30" s="243"/>
      <c r="N30" s="89"/>
      <c r="O30" s="90"/>
      <c r="P30" s="11"/>
      <c r="Q30" s="11"/>
      <c r="R30" s="1"/>
      <c r="AI30" s="1"/>
      <c r="AJ30" s="1"/>
      <c r="AK30" s="3"/>
      <c r="AL30" s="3"/>
      <c r="AM30" s="3"/>
    </row>
    <row r="31" spans="2:39" s="4" customFormat="1" ht="19.5" customHeight="1" x14ac:dyDescent="0.3">
      <c r="B31" s="173" t="str">
        <f>TEXT(DATE($F$61,$F$60,C31),"TTT")</f>
        <v>Mo</v>
      </c>
      <c r="C31" s="111">
        <v>16</v>
      </c>
      <c r="D31" s="363"/>
      <c r="E31" s="245"/>
      <c r="F31" s="244"/>
      <c r="G31" s="244"/>
      <c r="H31" s="158"/>
      <c r="I31" s="134"/>
      <c r="J31" s="135"/>
      <c r="K31" s="151"/>
      <c r="L31" s="152"/>
      <c r="M31" s="243"/>
      <c r="N31" s="89"/>
      <c r="O31" s="90"/>
      <c r="P31" s="11"/>
      <c r="Q31" s="11"/>
      <c r="R31" s="1"/>
      <c r="S31" s="294"/>
      <c r="T31" s="228"/>
      <c r="U31" s="228"/>
      <c r="V31" s="228"/>
      <c r="W31" s="171"/>
      <c r="X31" s="171"/>
      <c r="Y31" s="171"/>
      <c r="Z31" s="171"/>
      <c r="AA31" s="171"/>
      <c r="AB31" s="303"/>
      <c r="AC31" s="222"/>
      <c r="AD31" s="229"/>
      <c r="AI31" s="1"/>
      <c r="AJ31" s="1"/>
      <c r="AK31" s="3"/>
      <c r="AL31" s="3"/>
      <c r="AM31" s="3"/>
    </row>
    <row r="32" spans="2:39" s="4" customFormat="1" ht="19.5" customHeight="1" x14ac:dyDescent="0.3">
      <c r="B32" s="173" t="str">
        <f>TEXT(DATE($F$61,$F$60,C32),"TTT")</f>
        <v>Di</v>
      </c>
      <c r="C32" s="111">
        <v>17</v>
      </c>
      <c r="D32" s="363"/>
      <c r="E32" s="245"/>
      <c r="F32" s="244"/>
      <c r="G32" s="244"/>
      <c r="H32" s="158"/>
      <c r="I32" s="134"/>
      <c r="J32" s="135"/>
      <c r="K32" s="151"/>
      <c r="L32" s="152"/>
      <c r="M32" s="243"/>
      <c r="N32" s="89"/>
      <c r="O32" s="90"/>
      <c r="P32" s="11"/>
      <c r="Q32" s="11"/>
      <c r="R32" s="1"/>
      <c r="T32" s="81"/>
      <c r="AI32" s="1"/>
      <c r="AJ32" s="1"/>
      <c r="AK32" s="3"/>
      <c r="AL32" s="3"/>
      <c r="AM32" s="3"/>
    </row>
    <row r="33" spans="2:39" s="4" customFormat="1" ht="19.5" customHeight="1" x14ac:dyDescent="0.3">
      <c r="B33" s="173" t="str">
        <f>TEXT(DATE($F$61,$F$60,C33),"TTT")</f>
        <v>Mi</v>
      </c>
      <c r="C33" s="111">
        <v>18</v>
      </c>
      <c r="D33" s="363" t="s">
        <v>54</v>
      </c>
      <c r="E33" s="156"/>
      <c r="F33" s="157"/>
      <c r="G33" s="157"/>
      <c r="H33" s="158" t="s">
        <v>21</v>
      </c>
      <c r="I33" s="150"/>
      <c r="J33" s="151"/>
      <c r="K33" s="151" t="s">
        <v>21</v>
      </c>
      <c r="L33" s="152" t="s">
        <v>21</v>
      </c>
      <c r="M33" s="243" t="s">
        <v>106</v>
      </c>
      <c r="N33" s="89" t="s">
        <v>105</v>
      </c>
      <c r="O33" s="90"/>
      <c r="P33" s="11"/>
      <c r="Q33" s="11"/>
      <c r="R33" s="1"/>
      <c r="AI33" s="1"/>
      <c r="AJ33" s="1"/>
      <c r="AK33" s="3"/>
      <c r="AL33" s="3"/>
      <c r="AM33" s="3"/>
    </row>
    <row r="34" spans="2:39" s="4" customFormat="1" ht="19.5" customHeight="1" x14ac:dyDescent="0.3">
      <c r="B34" s="173" t="str">
        <f>TEXT(DATE($F$61,$F$60,C34),"TTT")</f>
        <v>Do</v>
      </c>
      <c r="C34" s="111">
        <v>19</v>
      </c>
      <c r="D34" s="363"/>
      <c r="E34" s="245"/>
      <c r="F34" s="244"/>
      <c r="G34" s="244"/>
      <c r="H34" s="158"/>
      <c r="I34" s="134"/>
      <c r="J34" s="135"/>
      <c r="K34" s="151"/>
      <c r="L34" s="152"/>
      <c r="M34" s="243"/>
      <c r="N34" s="89"/>
      <c r="O34" s="90"/>
      <c r="P34" s="11"/>
      <c r="Q34" s="11"/>
      <c r="R34" s="1"/>
      <c r="AI34" s="1"/>
      <c r="AJ34" s="1"/>
      <c r="AK34" s="3"/>
      <c r="AL34" s="3"/>
      <c r="AM34" s="3"/>
    </row>
    <row r="35" spans="2:39" s="4" customFormat="1" ht="19.5" customHeight="1" x14ac:dyDescent="0.3">
      <c r="B35" s="173"/>
      <c r="C35" s="111"/>
      <c r="D35" s="363"/>
      <c r="E35" s="245"/>
      <c r="F35" s="244"/>
      <c r="G35" s="244"/>
      <c r="H35" s="158"/>
      <c r="I35" s="134"/>
      <c r="J35" s="135"/>
      <c r="K35" s="151"/>
      <c r="L35" s="152"/>
      <c r="M35" s="243"/>
      <c r="N35" s="89"/>
      <c r="O35" s="90"/>
      <c r="P35" s="11"/>
      <c r="Q35" s="11"/>
      <c r="R35" s="1"/>
      <c r="AI35" s="1"/>
      <c r="AJ35" s="1"/>
      <c r="AK35" s="3"/>
      <c r="AL35" s="3"/>
      <c r="AM35" s="3"/>
    </row>
    <row r="36" spans="2:39" s="4" customFormat="1" ht="19.5" customHeight="1" x14ac:dyDescent="0.3">
      <c r="B36" s="173" t="str">
        <f>TEXT(DATE($F$61,$F$60,C36),"TTT")</f>
        <v>Fr</v>
      </c>
      <c r="C36" s="111">
        <v>20</v>
      </c>
      <c r="D36" s="363"/>
      <c r="E36" s="245"/>
      <c r="F36" s="244"/>
      <c r="G36" s="244"/>
      <c r="H36" s="158"/>
      <c r="I36" s="134"/>
      <c r="J36" s="135"/>
      <c r="K36" s="151"/>
      <c r="L36" s="152"/>
      <c r="M36" s="243"/>
      <c r="N36" s="89"/>
      <c r="O36" s="90"/>
      <c r="P36" s="11"/>
      <c r="Q36" s="11"/>
      <c r="R36" s="1"/>
      <c r="AI36" s="1"/>
      <c r="AJ36" s="1"/>
      <c r="AK36" s="3"/>
      <c r="AL36" s="3"/>
      <c r="AM36" s="3"/>
    </row>
    <row r="37" spans="2:39" s="4" customFormat="1" ht="19.5" customHeight="1" x14ac:dyDescent="0.3">
      <c r="B37" s="173"/>
      <c r="C37" s="111"/>
      <c r="D37" s="363"/>
      <c r="E37" s="245"/>
      <c r="F37" s="244"/>
      <c r="G37" s="244"/>
      <c r="H37" s="158"/>
      <c r="I37" s="134"/>
      <c r="J37" s="135"/>
      <c r="K37" s="151"/>
      <c r="L37" s="152"/>
      <c r="M37" s="243"/>
      <c r="N37" s="89"/>
      <c r="O37" s="90"/>
      <c r="P37" s="11"/>
      <c r="Q37" s="11"/>
      <c r="R37" s="1"/>
      <c r="AI37" s="1"/>
      <c r="AJ37" s="1"/>
      <c r="AK37" s="3"/>
      <c r="AL37" s="3"/>
      <c r="AM37" s="3"/>
    </row>
    <row r="38" spans="2:39" s="4" customFormat="1" ht="19.5" customHeight="1" x14ac:dyDescent="0.3">
      <c r="B38" s="173"/>
      <c r="C38" s="111"/>
      <c r="D38" s="363"/>
      <c r="E38" s="245"/>
      <c r="F38" s="244"/>
      <c r="G38" s="244"/>
      <c r="H38" s="158"/>
      <c r="I38" s="134"/>
      <c r="J38" s="135"/>
      <c r="K38" s="151"/>
      <c r="L38" s="152"/>
      <c r="M38" s="243"/>
      <c r="N38" s="89"/>
      <c r="O38" s="90"/>
      <c r="P38" s="11"/>
      <c r="Q38" s="11"/>
      <c r="R38" s="1"/>
      <c r="AI38" s="1"/>
      <c r="AJ38" s="1"/>
      <c r="AK38" s="3"/>
      <c r="AL38" s="3"/>
      <c r="AM38" s="3"/>
    </row>
    <row r="39" spans="2:39" s="4" customFormat="1" ht="19.5" customHeight="1" x14ac:dyDescent="0.3">
      <c r="B39" s="173" t="str">
        <f>TEXT(DATE($F$61,$F$60,C39),"TTT")</f>
        <v>Sa</v>
      </c>
      <c r="C39" s="111">
        <v>21</v>
      </c>
      <c r="D39" s="363" t="s">
        <v>119</v>
      </c>
      <c r="E39" s="245"/>
      <c r="F39" s="244"/>
      <c r="G39" s="244"/>
      <c r="H39" s="158" t="s">
        <v>21</v>
      </c>
      <c r="I39" s="134"/>
      <c r="J39" s="135"/>
      <c r="K39" s="151" t="s">
        <v>41</v>
      </c>
      <c r="L39" s="152" t="s">
        <v>41</v>
      </c>
      <c r="M39" s="243" t="s">
        <v>120</v>
      </c>
      <c r="N39" s="89" t="s">
        <v>24</v>
      </c>
      <c r="O39" s="90"/>
      <c r="P39" s="13"/>
      <c r="Q39" s="11"/>
      <c r="R39" s="1"/>
      <c r="AH39" s="1"/>
      <c r="AI39" s="1"/>
      <c r="AJ39" s="1"/>
      <c r="AK39" s="3"/>
      <c r="AL39" s="3"/>
      <c r="AM39" s="3"/>
    </row>
    <row r="40" spans="2:39" s="4" customFormat="1" ht="19.5" customHeight="1" x14ac:dyDescent="0.3">
      <c r="B40" s="175" t="str">
        <f>TEXT(DATE($F$61,$F$60,C40),"TTT")</f>
        <v>So</v>
      </c>
      <c r="C40" s="85">
        <v>22</v>
      </c>
      <c r="D40" s="364"/>
      <c r="E40" s="346"/>
      <c r="F40" s="347"/>
      <c r="G40" s="347"/>
      <c r="H40" s="247"/>
      <c r="I40" s="138"/>
      <c r="J40" s="139"/>
      <c r="K40" s="242"/>
      <c r="L40" s="248"/>
      <c r="M40" s="293"/>
      <c r="N40" s="199"/>
      <c r="O40" s="149"/>
      <c r="P40" s="1"/>
      <c r="Q40" s="11"/>
      <c r="R40" s="1"/>
      <c r="AH40" s="1"/>
      <c r="AI40" s="1"/>
      <c r="AJ40" s="1"/>
      <c r="AK40" s="3"/>
      <c r="AL40" s="3"/>
      <c r="AM40" s="3"/>
    </row>
    <row r="41" spans="2:39" s="4" customFormat="1" ht="19.5" customHeight="1" x14ac:dyDescent="0.3">
      <c r="B41" s="173"/>
      <c r="C41" s="111"/>
      <c r="D41" s="363"/>
      <c r="E41" s="245"/>
      <c r="F41" s="244"/>
      <c r="G41" s="244"/>
      <c r="H41" s="158"/>
      <c r="I41" s="134"/>
      <c r="J41" s="135"/>
      <c r="K41" s="151"/>
      <c r="L41" s="152"/>
      <c r="M41" s="243"/>
      <c r="N41" s="89"/>
      <c r="O41" s="90"/>
      <c r="P41" s="1"/>
      <c r="Q41" s="11"/>
      <c r="R41" s="1"/>
      <c r="AH41" s="1"/>
      <c r="AI41" s="1"/>
      <c r="AJ41" s="1"/>
      <c r="AK41" s="3"/>
      <c r="AL41" s="3"/>
      <c r="AM41" s="3"/>
    </row>
    <row r="42" spans="2:39" s="4" customFormat="1" ht="19.5" customHeight="1" x14ac:dyDescent="0.3">
      <c r="B42" s="173" t="str">
        <f>TEXT(DATE($F$61,$F$60,C42),"TTT")</f>
        <v>Mo</v>
      </c>
      <c r="C42" s="111">
        <v>23</v>
      </c>
      <c r="D42" s="363"/>
      <c r="E42" s="245"/>
      <c r="F42" s="244"/>
      <c r="G42" s="244"/>
      <c r="H42" s="158"/>
      <c r="I42" s="134"/>
      <c r="J42" s="135"/>
      <c r="K42" s="151"/>
      <c r="L42" s="152"/>
      <c r="M42" s="243"/>
      <c r="N42" s="89"/>
      <c r="O42" s="90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19.5" customHeight="1" x14ac:dyDescent="0.3">
      <c r="B43" s="173" t="str">
        <f>TEXT(DATE($F$61,$F$60,C43),"TTT")</f>
        <v>Di</v>
      </c>
      <c r="C43" s="111">
        <v>24</v>
      </c>
      <c r="D43" s="363"/>
      <c r="E43" s="245"/>
      <c r="F43" s="244"/>
      <c r="G43" s="244"/>
      <c r="H43" s="158"/>
      <c r="I43" s="134"/>
      <c r="J43" s="135"/>
      <c r="K43" s="151"/>
      <c r="L43" s="152"/>
      <c r="M43" s="243"/>
      <c r="N43" s="89"/>
      <c r="O43" s="90"/>
      <c r="P43" s="1"/>
      <c r="Q43" s="11"/>
      <c r="R43" s="212"/>
      <c r="S43" s="1"/>
      <c r="T43" s="1"/>
      <c r="U43" s="1"/>
      <c r="V43" s="1"/>
      <c r="W43" s="20"/>
      <c r="X43" s="1"/>
      <c r="Y43" s="1"/>
      <c r="AH43" s="1"/>
      <c r="AI43" s="1"/>
      <c r="AJ43" s="1"/>
      <c r="AK43" s="3"/>
      <c r="AL43" s="3"/>
      <c r="AM43" s="3"/>
    </row>
    <row r="44" spans="2:39" s="4" customFormat="1" ht="19.5" customHeight="1" x14ac:dyDescent="0.3">
      <c r="B44" s="173"/>
      <c r="C44" s="111"/>
      <c r="D44" s="363"/>
      <c r="E44" s="245"/>
      <c r="F44" s="244"/>
      <c r="G44" s="244"/>
      <c r="H44" s="158"/>
      <c r="I44" s="134"/>
      <c r="J44" s="135"/>
      <c r="K44" s="151"/>
      <c r="L44" s="152"/>
      <c r="M44" s="243"/>
      <c r="N44" s="89"/>
      <c r="O44" s="90"/>
      <c r="P44" s="1"/>
      <c r="Q44" s="11"/>
      <c r="R44" s="212"/>
      <c r="S44" s="1"/>
      <c r="T44" s="1"/>
      <c r="U44" s="1"/>
      <c r="V44" s="1"/>
      <c r="W44" s="20"/>
      <c r="X44" s="1"/>
      <c r="Y44" s="1"/>
      <c r="AH44" s="1"/>
      <c r="AI44" s="1"/>
      <c r="AJ44" s="1"/>
      <c r="AK44" s="3"/>
      <c r="AL44" s="3"/>
      <c r="AM44" s="3"/>
    </row>
    <row r="45" spans="2:39" s="4" customFormat="1" ht="19.5" customHeight="1" x14ac:dyDescent="0.3">
      <c r="B45" s="173" t="str">
        <f>TEXT(DATE($F$61,$F$60,C45),"TTT")</f>
        <v>Mi</v>
      </c>
      <c r="C45" s="111">
        <v>25</v>
      </c>
      <c r="D45" s="363" t="s">
        <v>54</v>
      </c>
      <c r="E45" s="156"/>
      <c r="F45" s="157"/>
      <c r="G45" s="157"/>
      <c r="H45" s="158" t="s">
        <v>21</v>
      </c>
      <c r="I45" s="150"/>
      <c r="J45" s="151"/>
      <c r="K45" s="151" t="s">
        <v>21</v>
      </c>
      <c r="L45" s="152" t="s">
        <v>21</v>
      </c>
      <c r="M45" s="243" t="s">
        <v>106</v>
      </c>
      <c r="N45" s="89" t="s">
        <v>105</v>
      </c>
      <c r="O45" s="90"/>
      <c r="P45" s="1"/>
      <c r="Q45" s="11"/>
      <c r="R45" s="1"/>
      <c r="AH45" s="1"/>
      <c r="AI45" s="1"/>
      <c r="AJ45" s="1"/>
      <c r="AK45" s="3"/>
      <c r="AL45" s="3"/>
      <c r="AM45" s="3"/>
    </row>
    <row r="46" spans="2:39" s="4" customFormat="1" ht="19.5" customHeight="1" x14ac:dyDescent="0.3">
      <c r="B46" s="173"/>
      <c r="C46" s="111"/>
      <c r="D46" s="363"/>
      <c r="E46" s="245"/>
      <c r="F46" s="244"/>
      <c r="G46" s="244"/>
      <c r="H46" s="158"/>
      <c r="I46" s="134"/>
      <c r="J46" s="135"/>
      <c r="K46" s="151"/>
      <c r="L46" s="152"/>
      <c r="M46" s="243"/>
      <c r="N46" s="89"/>
      <c r="O46" s="90"/>
      <c r="P46" s="1"/>
      <c r="Q46" s="11"/>
      <c r="R46" s="1"/>
      <c r="S46" s="1"/>
      <c r="T46" s="1"/>
      <c r="U46" s="1"/>
      <c r="V46" s="1"/>
      <c r="W46" s="20"/>
      <c r="X46" s="1"/>
      <c r="Y46" s="1"/>
      <c r="AH46" s="1"/>
      <c r="AI46" s="1"/>
      <c r="AJ46" s="1"/>
      <c r="AK46" s="3"/>
      <c r="AL46" s="3"/>
      <c r="AM46" s="3"/>
    </row>
    <row r="47" spans="2:39" s="4" customFormat="1" ht="19.5" customHeight="1" x14ac:dyDescent="0.3">
      <c r="B47" s="173" t="str">
        <f>TEXT(DATE($F$61,$F$60,C47),"TTT")</f>
        <v>Do</v>
      </c>
      <c r="C47" s="111">
        <v>26</v>
      </c>
      <c r="D47" s="363"/>
      <c r="E47" s="245"/>
      <c r="F47" s="244"/>
      <c r="G47" s="244"/>
      <c r="H47" s="158"/>
      <c r="I47" s="134"/>
      <c r="J47" s="135"/>
      <c r="K47" s="151"/>
      <c r="L47" s="152"/>
      <c r="M47" s="243"/>
      <c r="N47" s="89"/>
      <c r="O47" s="90"/>
      <c r="P47" s="1"/>
      <c r="Q47" s="11"/>
      <c r="R47" s="1"/>
      <c r="S47" s="1"/>
      <c r="T47" s="1"/>
      <c r="U47" s="1"/>
      <c r="V47" s="1"/>
      <c r="W47" s="20"/>
      <c r="X47" s="1"/>
      <c r="Y47" s="1"/>
      <c r="AH47" s="1"/>
      <c r="AI47" s="1"/>
      <c r="AJ47" s="1"/>
      <c r="AK47" s="3"/>
      <c r="AL47" s="3"/>
      <c r="AM47" s="3"/>
    </row>
    <row r="48" spans="2:39" s="4" customFormat="1" ht="19.5" customHeight="1" x14ac:dyDescent="0.3">
      <c r="B48" s="173"/>
      <c r="C48" s="111"/>
      <c r="D48" s="363"/>
      <c r="E48" s="245"/>
      <c r="F48" s="244"/>
      <c r="G48" s="244"/>
      <c r="H48" s="158"/>
      <c r="I48" s="134"/>
      <c r="J48" s="135"/>
      <c r="K48" s="151"/>
      <c r="L48" s="152"/>
      <c r="M48" s="243"/>
      <c r="N48" s="89"/>
      <c r="O48" s="90"/>
      <c r="P48" s="1"/>
      <c r="Q48" s="11"/>
      <c r="R48" s="1"/>
      <c r="S48" s="1"/>
      <c r="T48" s="1"/>
      <c r="U48" s="1"/>
      <c r="V48" s="1"/>
      <c r="W48" s="20"/>
      <c r="X48" s="1"/>
      <c r="Y48" s="1"/>
      <c r="AH48" s="1"/>
      <c r="AI48" s="1"/>
      <c r="AJ48" s="1"/>
      <c r="AK48" s="3"/>
      <c r="AL48" s="3"/>
      <c r="AM48" s="3"/>
    </row>
    <row r="49" spans="2:39" s="4" customFormat="1" ht="19.5" customHeight="1" x14ac:dyDescent="0.3">
      <c r="B49" s="173" t="str">
        <f>TEXT(DATE($F$61,$F$60,C49),"TTT")</f>
        <v>Fr</v>
      </c>
      <c r="C49" s="111">
        <v>27</v>
      </c>
      <c r="D49" s="363"/>
      <c r="E49" s="245"/>
      <c r="F49" s="244"/>
      <c r="G49" s="244"/>
      <c r="H49" s="158"/>
      <c r="I49" s="134"/>
      <c r="J49" s="135"/>
      <c r="K49" s="151"/>
      <c r="L49" s="152"/>
      <c r="M49" s="243"/>
      <c r="N49" s="89"/>
      <c r="O49" s="90"/>
      <c r="P49" s="1"/>
      <c r="Q49" s="11"/>
      <c r="R49" s="1"/>
      <c r="S49" s="1"/>
      <c r="T49" s="1"/>
      <c r="U49" s="1"/>
      <c r="V49" s="1"/>
      <c r="W49" s="20"/>
      <c r="X49" s="1"/>
      <c r="Y49" s="1"/>
      <c r="AH49" s="1"/>
      <c r="AI49" s="1"/>
      <c r="AJ49" s="1"/>
      <c r="AK49" s="3"/>
      <c r="AL49" s="3"/>
      <c r="AM49" s="3"/>
    </row>
    <row r="50" spans="2:39" s="4" customFormat="1" ht="19.5" customHeight="1" x14ac:dyDescent="0.3">
      <c r="B50" s="173"/>
      <c r="C50" s="111"/>
      <c r="D50" s="363"/>
      <c r="E50" s="245"/>
      <c r="F50" s="244"/>
      <c r="G50" s="244"/>
      <c r="H50" s="158"/>
      <c r="I50" s="134"/>
      <c r="J50" s="135"/>
      <c r="K50" s="151"/>
      <c r="L50" s="152"/>
      <c r="M50" s="243"/>
      <c r="N50" s="89"/>
      <c r="O50" s="90"/>
      <c r="P50" s="1"/>
      <c r="Q50" s="11"/>
      <c r="R50" s="1"/>
      <c r="S50" s="1"/>
      <c r="T50" s="1"/>
      <c r="U50" s="1"/>
      <c r="V50" s="1"/>
      <c r="W50" s="20"/>
      <c r="X50" s="1"/>
      <c r="Y50" s="1"/>
      <c r="AH50" s="1"/>
      <c r="AI50" s="1"/>
      <c r="AJ50" s="1"/>
      <c r="AK50" s="3"/>
      <c r="AL50" s="3"/>
      <c r="AM50" s="3"/>
    </row>
    <row r="51" spans="2:39" s="4" customFormat="1" ht="19.5" customHeight="1" x14ac:dyDescent="0.3">
      <c r="B51" s="173"/>
      <c r="C51" s="111"/>
      <c r="D51" s="363"/>
      <c r="E51" s="245"/>
      <c r="F51" s="244"/>
      <c r="G51" s="244"/>
      <c r="H51" s="158"/>
      <c r="I51" s="134"/>
      <c r="J51" s="135"/>
      <c r="K51" s="151"/>
      <c r="L51" s="152"/>
      <c r="M51" s="243"/>
      <c r="N51" s="89"/>
      <c r="O51" s="90"/>
      <c r="P51" s="1"/>
      <c r="Q51" s="11"/>
      <c r="R51" s="1"/>
      <c r="S51" s="1"/>
      <c r="T51" s="1"/>
      <c r="U51" s="1"/>
      <c r="V51" s="1"/>
      <c r="W51" s="20"/>
      <c r="X51" s="1"/>
      <c r="Y51" s="1"/>
      <c r="AH51" s="1"/>
      <c r="AI51" s="1"/>
      <c r="AJ51" s="1"/>
      <c r="AK51" s="3"/>
      <c r="AL51" s="3"/>
      <c r="AM51" s="3"/>
    </row>
    <row r="52" spans="2:39" s="4" customFormat="1" ht="19.5" customHeight="1" x14ac:dyDescent="0.3">
      <c r="B52" s="173" t="str">
        <f>TEXT(DATE($F$61,$F$60,C52),"TTT")</f>
        <v>Sa</v>
      </c>
      <c r="C52" s="111">
        <v>28</v>
      </c>
      <c r="D52" s="363"/>
      <c r="E52" s="245"/>
      <c r="F52" s="244"/>
      <c r="G52" s="244"/>
      <c r="H52" s="158"/>
      <c r="I52" s="134"/>
      <c r="J52" s="135"/>
      <c r="K52" s="151"/>
      <c r="L52" s="152"/>
      <c r="M52" s="243"/>
      <c r="N52" s="89"/>
      <c r="O52" s="90"/>
      <c r="P52" s="1"/>
      <c r="Q52" s="1"/>
      <c r="R52" s="1"/>
      <c r="S52" s="1"/>
      <c r="T52" s="27"/>
      <c r="U52" s="1"/>
      <c r="V52" s="1"/>
      <c r="W52" s="1"/>
      <c r="X52" s="1"/>
      <c r="Y52" s="1"/>
      <c r="AH52" s="1"/>
      <c r="AI52" s="1"/>
      <c r="AJ52" s="1"/>
      <c r="AK52" s="3"/>
      <c r="AL52" s="3"/>
      <c r="AM52" s="3"/>
    </row>
    <row r="53" spans="2:39" s="4" customFormat="1" ht="19.5" customHeight="1" x14ac:dyDescent="0.3">
      <c r="B53" s="175" t="str">
        <f>TEXT(DATE($F$61,$F$60,C53),"TTT")</f>
        <v>So</v>
      </c>
      <c r="C53" s="85">
        <v>29</v>
      </c>
      <c r="D53" s="364"/>
      <c r="E53" s="346"/>
      <c r="F53" s="347"/>
      <c r="G53" s="347"/>
      <c r="H53" s="247"/>
      <c r="I53" s="138"/>
      <c r="J53" s="139"/>
      <c r="K53" s="242"/>
      <c r="L53" s="248"/>
      <c r="M53" s="293"/>
      <c r="N53" s="199"/>
      <c r="O53" s="149"/>
      <c r="P53" s="1"/>
      <c r="Q53" s="1"/>
      <c r="R53" s="1"/>
      <c r="S53" s="1"/>
      <c r="T53" s="1"/>
      <c r="U53" s="1"/>
      <c r="V53" s="1"/>
      <c r="W53" s="1"/>
      <c r="X53" s="1"/>
      <c r="Y53" s="1"/>
      <c r="AH53" s="1"/>
      <c r="AI53" s="1"/>
      <c r="AJ53" s="1"/>
      <c r="AK53" s="3"/>
      <c r="AL53" s="3"/>
      <c r="AM53" s="3"/>
    </row>
    <row r="54" spans="2:39" s="4" customFormat="1" ht="19.5" customHeight="1" thickBot="1" x14ac:dyDescent="0.35">
      <c r="B54" s="173" t="str">
        <f>TEXT(DATE($F$61,$F$60,C54),"TTT")</f>
        <v>Mo</v>
      </c>
      <c r="C54" s="111">
        <v>30</v>
      </c>
      <c r="D54" s="363"/>
      <c r="E54" s="245"/>
      <c r="F54" s="244"/>
      <c r="G54" s="244"/>
      <c r="H54" s="158"/>
      <c r="I54" s="134"/>
      <c r="J54" s="135"/>
      <c r="K54" s="151"/>
      <c r="L54" s="152"/>
      <c r="M54" s="243"/>
      <c r="N54" s="89"/>
      <c r="O54" s="9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"/>
      <c r="AL54" s="3"/>
      <c r="AM54" s="3"/>
    </row>
    <row r="55" spans="2:39" ht="49.5" customHeight="1" thickBot="1" x14ac:dyDescent="0.35">
      <c r="B55" s="396"/>
      <c r="C55" s="397"/>
      <c r="D55" s="398"/>
      <c r="E55" s="399" t="s">
        <v>11</v>
      </c>
      <c r="F55" s="400"/>
      <c r="G55" s="400"/>
      <c r="H55" s="401"/>
      <c r="I55" s="402" t="s">
        <v>12</v>
      </c>
      <c r="J55" s="403"/>
      <c r="K55" s="403"/>
      <c r="L55" s="404"/>
      <c r="M55" s="219"/>
      <c r="N55" s="385">
        <f>+januar!N35</f>
        <v>45658</v>
      </c>
      <c r="O55" s="38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2:39" ht="23.25" customHeight="1" x14ac:dyDescent="0.3">
      <c r="B56" s="16"/>
      <c r="C56" s="16"/>
      <c r="D56" s="1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2:39" ht="12.75" customHeight="1" x14ac:dyDescent="0.3">
      <c r="C57" s="14"/>
      <c r="D57" s="1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2:39" ht="12.75" customHeight="1" x14ac:dyDescent="0.3">
      <c r="C58" s="14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2:39" ht="21.75" customHeight="1" x14ac:dyDescent="0.3">
      <c r="E59" s="181"/>
      <c r="F59" s="387">
        <v>45838</v>
      </c>
      <c r="G59" s="388"/>
      <c r="H59" s="388"/>
      <c r="I59" s="388"/>
      <c r="J59" s="389"/>
      <c r="K59" s="1"/>
      <c r="L59" s="12"/>
      <c r="M59" s="10"/>
      <c r="N59" s="10"/>
      <c r="O59" s="10"/>
      <c r="P59" s="10"/>
      <c r="Q59" s="10"/>
      <c r="R59" s="10"/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  <c r="AE59" s="10"/>
      <c r="AF59" s="10"/>
      <c r="AG59" s="10"/>
      <c r="AH59" s="10"/>
      <c r="AI59" s="10"/>
      <c r="AJ59" s="10"/>
    </row>
    <row r="60" spans="2:39" ht="21.75" customHeight="1" x14ac:dyDescent="0.3">
      <c r="E60" s="181"/>
      <c r="F60" s="209" t="str">
        <f>TEXT(F59,"M")</f>
        <v>6</v>
      </c>
      <c r="G60" s="207"/>
      <c r="H60" s="210"/>
      <c r="I60" s="210"/>
      <c r="J60" s="210"/>
      <c r="K60" s="4"/>
      <c r="L60" s="4"/>
      <c r="M60" s="10"/>
      <c r="N60" s="10"/>
      <c r="O60" s="10"/>
      <c r="P60" s="10"/>
      <c r="Q60" s="10"/>
      <c r="R60" s="10"/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  <c r="AE60" s="10"/>
      <c r="AF60" s="10"/>
      <c r="AG60" s="10"/>
      <c r="AH60" s="10"/>
      <c r="AI60" s="10"/>
      <c r="AJ60" s="10"/>
    </row>
    <row r="61" spans="2:39" ht="21.75" customHeight="1" x14ac:dyDescent="0.3">
      <c r="E61" s="181"/>
      <c r="F61" s="209" t="str">
        <f>TEXT(F59,"JJJ")</f>
        <v>2025</v>
      </c>
      <c r="G61" s="211" t="s">
        <v>0</v>
      </c>
      <c r="I61" s="208"/>
      <c r="J61" s="208"/>
      <c r="K61" s="1"/>
      <c r="L61" s="12"/>
      <c r="M61" s="10"/>
      <c r="N61" s="10"/>
      <c r="O61" s="10"/>
      <c r="P61" s="10"/>
      <c r="Q61" s="10"/>
      <c r="R61" s="10"/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  <c r="AE61" s="10"/>
      <c r="AF61" s="10"/>
      <c r="AG61" s="10"/>
      <c r="AH61" s="10"/>
      <c r="AI61" s="10"/>
      <c r="AJ61" s="10"/>
    </row>
    <row r="62" spans="2:39" ht="21.75" customHeight="1" x14ac:dyDescent="0.3">
      <c r="E62" s="181"/>
      <c r="F62" s="209" t="str">
        <f>TEXT(F59,"T")</f>
        <v>30</v>
      </c>
      <c r="G62" s="211" t="s">
        <v>1</v>
      </c>
      <c r="I62" s="212"/>
      <c r="J62" s="212"/>
      <c r="K62" s="1"/>
      <c r="L62" s="21"/>
      <c r="M62" s="10"/>
      <c r="N62" s="10"/>
      <c r="O62" s="10"/>
      <c r="P62" s="10"/>
      <c r="Q62" s="10"/>
      <c r="R62" s="10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0"/>
      <c r="AF62" s="10"/>
      <c r="AG62" s="10"/>
      <c r="AH62" s="10"/>
      <c r="AI62" s="10"/>
      <c r="AJ62" s="10"/>
    </row>
    <row r="63" spans="2:39" ht="21.75" customHeight="1" x14ac:dyDescent="0.3">
      <c r="F63" s="210"/>
      <c r="G63" s="212"/>
      <c r="H63" s="208"/>
      <c r="I63" s="212"/>
      <c r="J63" s="212"/>
      <c r="S63" s="27"/>
      <c r="T63" s="22"/>
      <c r="U63" s="22"/>
      <c r="V63" s="22"/>
      <c r="W63" s="22"/>
      <c r="X63" s="22"/>
      <c r="Y63" s="22"/>
      <c r="Z63" s="22"/>
      <c r="AA63" s="22"/>
      <c r="AB63" s="24"/>
      <c r="AC63" s="23"/>
      <c r="AD63" s="23"/>
    </row>
    <row r="64" spans="2:39" ht="21.75" customHeight="1" x14ac:dyDescent="0.3">
      <c r="F64" s="208"/>
      <c r="G64" s="208"/>
      <c r="H64" s="208"/>
      <c r="I64" s="208"/>
      <c r="J64" s="208"/>
      <c r="S64" s="22"/>
      <c r="T64" s="22"/>
      <c r="U64" s="22"/>
      <c r="V64" s="22"/>
      <c r="W64" s="22"/>
      <c r="X64" s="22"/>
      <c r="Y64" s="22"/>
      <c r="Z64" s="22"/>
      <c r="AA64" s="22"/>
      <c r="AB64" s="24"/>
      <c r="AC64" s="23"/>
      <c r="AD64" s="23"/>
    </row>
    <row r="65" spans="19:30" ht="21.75" customHeight="1" x14ac:dyDescent="0.3"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19:30" ht="21.75" customHeight="1" x14ac:dyDescent="0.3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"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22"/>
      <c r="T74" s="22"/>
      <c r="U74" s="22"/>
      <c r="V74" s="22"/>
      <c r="W74" s="22"/>
      <c r="X74" s="22"/>
      <c r="Y74" s="22"/>
      <c r="Z74" s="22"/>
      <c r="AA74" s="22"/>
      <c r="AB74" s="23"/>
      <c r="AC74" s="23"/>
      <c r="AD74" s="23"/>
    </row>
    <row r="75" spans="19:30" ht="21.75" customHeight="1" x14ac:dyDescent="0.3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  <row r="78" spans="19:30" ht="21.75" customHeight="1" x14ac:dyDescent="0.3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"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"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9:30" ht="21.75" customHeight="1" x14ac:dyDescent="0.3">
      <c r="S84" s="22"/>
      <c r="T84" s="22"/>
      <c r="U84" s="22"/>
      <c r="V84" s="22"/>
      <c r="W84" s="22"/>
      <c r="X84" s="22"/>
      <c r="Y84" s="22"/>
      <c r="Z84" s="22"/>
      <c r="AA84" s="22"/>
      <c r="AB84" s="23"/>
      <c r="AC84" s="23"/>
      <c r="AD84" s="23"/>
    </row>
    <row r="85" spans="19:30" ht="21.75" customHeight="1" x14ac:dyDescent="0.3"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9:30" ht="21.75" customHeight="1" x14ac:dyDescent="0.3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">
      <c r="S87" s="22"/>
      <c r="T87" s="22"/>
      <c r="U87" s="22"/>
      <c r="V87" s="22"/>
      <c r="W87" s="22"/>
      <c r="X87" s="22"/>
      <c r="Y87" s="22"/>
      <c r="Z87" s="22"/>
      <c r="AA87" s="22"/>
      <c r="AB87" s="25"/>
      <c r="AC87" s="26"/>
      <c r="AD87" s="23"/>
    </row>
    <row r="88" spans="19:30" ht="21.75" customHeight="1" x14ac:dyDescent="0.3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  <row r="89" spans="19:30" ht="21.75" customHeight="1" x14ac:dyDescent="0.3">
      <c r="S89" s="22"/>
      <c r="T89" s="22"/>
      <c r="U89" s="22"/>
      <c r="V89" s="22"/>
      <c r="W89" s="22"/>
      <c r="X89" s="22"/>
      <c r="Y89" s="22"/>
      <c r="Z89" s="22"/>
      <c r="AA89" s="22"/>
      <c r="AB89" s="25"/>
      <c r="AC89" s="26"/>
      <c r="AD89" s="23"/>
    </row>
    <row r="90" spans="19:30" ht="21.75" customHeight="1" x14ac:dyDescent="0.3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">
      <c r="S91" s="27"/>
      <c r="T91" s="40"/>
      <c r="U91" s="40"/>
      <c r="V91" s="40"/>
      <c r="W91" s="40"/>
      <c r="X91" s="22"/>
      <c r="Y91" s="22"/>
      <c r="Z91" s="22"/>
      <c r="AA91" s="22"/>
      <c r="AB91" s="23"/>
      <c r="AC91" s="23"/>
      <c r="AD91" s="24"/>
    </row>
    <row r="92" spans="19:30" ht="21.75" customHeight="1" x14ac:dyDescent="0.3">
      <c r="S92" s="22"/>
      <c r="T92" s="22"/>
      <c r="U92" s="22"/>
      <c r="V92" s="22"/>
      <c r="W92" s="22"/>
      <c r="X92" s="22"/>
      <c r="Y92" s="22"/>
      <c r="Z92" s="22"/>
      <c r="AA92" s="22"/>
      <c r="AB92" s="25"/>
      <c r="AC92" s="26"/>
      <c r="AD92" s="23"/>
    </row>
    <row r="93" spans="19:30" ht="21.75" customHeight="1" x14ac:dyDescent="0.3">
      <c r="S93" s="22"/>
      <c r="T93" s="22"/>
      <c r="U93" s="22"/>
      <c r="V93" s="22"/>
      <c r="W93" s="22"/>
      <c r="X93" s="22"/>
      <c r="Y93" s="22"/>
      <c r="Z93" s="22"/>
      <c r="AA93" s="22"/>
      <c r="AB93" s="23"/>
      <c r="AC93" s="23"/>
      <c r="AD93" s="23"/>
    </row>
    <row r="94" spans="19:30" ht="21.75" customHeight="1" x14ac:dyDescent="0.3">
      <c r="S94" s="1"/>
      <c r="T94" s="1"/>
      <c r="U94" s="1"/>
      <c r="V94" s="1"/>
      <c r="W94" s="17"/>
      <c r="X94" s="18"/>
      <c r="Y94" s="19"/>
      <c r="Z94" s="1"/>
      <c r="AA94" s="4"/>
      <c r="AB94" s="4"/>
      <c r="AC94" s="4"/>
      <c r="AD94" s="4"/>
    </row>
    <row r="95" spans="19:30" ht="21.75" customHeight="1" x14ac:dyDescent="0.3">
      <c r="S95" s="22"/>
      <c r="T95" s="22"/>
      <c r="U95" s="22"/>
      <c r="V95" s="22"/>
      <c r="W95" s="22"/>
      <c r="X95" s="22"/>
      <c r="Y95" s="22"/>
      <c r="Z95" s="22"/>
      <c r="AA95" s="22"/>
      <c r="AB95" s="23"/>
      <c r="AC95" s="23"/>
      <c r="AD95" s="23"/>
    </row>
    <row r="96" spans="19:30" ht="21.75" customHeight="1" x14ac:dyDescent="0.3">
      <c r="S96" s="1"/>
      <c r="T96" s="1"/>
      <c r="U96" s="1"/>
      <c r="V96" s="1"/>
      <c r="W96" s="20"/>
      <c r="X96" s="1"/>
      <c r="Y96" s="1"/>
      <c r="Z96" s="4"/>
      <c r="AA96" s="4"/>
      <c r="AB96" s="4"/>
      <c r="AC96" s="4"/>
      <c r="AD96" s="4"/>
    </row>
    <row r="97" spans="19:30" ht="21.75" customHeight="1" x14ac:dyDescent="0.3">
      <c r="S97" s="22"/>
      <c r="T97" s="22"/>
      <c r="U97" s="22"/>
      <c r="V97" s="22"/>
      <c r="W97" s="22"/>
      <c r="X97" s="22"/>
      <c r="Y97" s="22"/>
      <c r="Z97" s="22"/>
      <c r="AA97" s="22"/>
      <c r="AB97" s="25"/>
      <c r="AC97" s="26"/>
      <c r="AD97" s="23"/>
    </row>
  </sheetData>
  <mergeCells count="6">
    <mergeCell ref="N55:O55"/>
    <mergeCell ref="F59:J59"/>
    <mergeCell ref="B2:D3"/>
    <mergeCell ref="B55:D55"/>
    <mergeCell ref="E55:H55"/>
    <mergeCell ref="I55:L55"/>
  </mergeCells>
  <phoneticPr fontId="2" type="noConversion"/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M82"/>
  <sheetViews>
    <sheetView showGridLines="0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73.453125" style="2" customWidth="1"/>
    <col min="14" max="14" width="41.7265625" style="2" customWidth="1"/>
    <col min="15" max="15" width="12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TEXT(F44,"MMMM JJJJ")</f>
        <v>Juli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35">
      <c r="B3" s="393"/>
      <c r="C3" s="394"/>
      <c r="D3" s="395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7" customHeight="1" thickTop="1" x14ac:dyDescent="0.3">
      <c r="B4" s="173" t="str">
        <f>TEXT(DATE($F$46,$F$45,C4),"TTT")</f>
        <v>Di</v>
      </c>
      <c r="C4" s="111">
        <v>1</v>
      </c>
      <c r="D4" s="372"/>
      <c r="E4" s="324"/>
      <c r="F4" s="325"/>
      <c r="G4" s="325"/>
      <c r="H4" s="326"/>
      <c r="I4" s="327"/>
      <c r="J4" s="328"/>
      <c r="K4" s="328"/>
      <c r="L4" s="329"/>
      <c r="M4" s="330"/>
      <c r="N4" s="331"/>
      <c r="O4" s="332"/>
      <c r="AI4" s="1"/>
      <c r="AJ4" s="1"/>
      <c r="AK4" s="3"/>
      <c r="AL4" s="3"/>
      <c r="AM4" s="3"/>
    </row>
    <row r="5" spans="2:39" s="4" customFormat="1" ht="27" customHeight="1" x14ac:dyDescent="0.3">
      <c r="B5" s="173" t="str">
        <f>TEXT(DATE($F$46,$F$45,C5),"TTT")</f>
        <v>Mi</v>
      </c>
      <c r="C5" s="111">
        <v>2</v>
      </c>
      <c r="D5" s="372"/>
      <c r="E5" s="324"/>
      <c r="F5" s="325"/>
      <c r="G5" s="325"/>
      <c r="H5" s="326"/>
      <c r="I5" s="327"/>
      <c r="J5" s="328"/>
      <c r="K5" s="328"/>
      <c r="L5" s="329"/>
      <c r="M5" s="330"/>
      <c r="N5" s="331"/>
      <c r="O5" s="332"/>
      <c r="AI5" s="1"/>
      <c r="AJ5" s="1"/>
      <c r="AK5" s="3"/>
      <c r="AL5" s="3"/>
      <c r="AM5" s="3"/>
    </row>
    <row r="6" spans="2:39" s="4" customFormat="1" ht="27" customHeight="1" x14ac:dyDescent="0.3">
      <c r="B6" s="173" t="str">
        <f>TEXT(DATE($F$46,$F$45,C6),"TTT")</f>
        <v>Do</v>
      </c>
      <c r="C6" s="111">
        <v>3</v>
      </c>
      <c r="D6" s="372"/>
      <c r="E6" s="324"/>
      <c r="F6" s="325"/>
      <c r="G6" s="325"/>
      <c r="H6" s="326"/>
      <c r="I6" s="327"/>
      <c r="J6" s="328"/>
      <c r="K6" s="328"/>
      <c r="L6" s="329"/>
      <c r="M6" s="330"/>
      <c r="N6" s="331"/>
      <c r="O6" s="332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7" customHeight="1" x14ac:dyDescent="0.3">
      <c r="B7" s="173" t="str">
        <f>TEXT(DATE($F$46,$F$45,C7),"TTT")</f>
        <v>Fr</v>
      </c>
      <c r="C7" s="111">
        <v>4</v>
      </c>
      <c r="D7" s="372"/>
      <c r="E7" s="324"/>
      <c r="F7" s="325"/>
      <c r="G7" s="325"/>
      <c r="H7" s="326"/>
      <c r="I7" s="327"/>
      <c r="J7" s="328"/>
      <c r="K7" s="328"/>
      <c r="L7" s="329"/>
      <c r="M7" s="330"/>
      <c r="N7" s="331"/>
      <c r="O7" s="332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7" customHeight="1" x14ac:dyDescent="0.3">
      <c r="B8" s="173"/>
      <c r="C8" s="111"/>
      <c r="D8" s="372"/>
      <c r="E8" s="324"/>
      <c r="F8" s="325"/>
      <c r="G8" s="325"/>
      <c r="H8" s="326"/>
      <c r="I8" s="327"/>
      <c r="J8" s="328"/>
      <c r="K8" s="328"/>
      <c r="L8" s="329"/>
      <c r="M8" s="330"/>
      <c r="N8" s="331"/>
      <c r="O8" s="332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7" customHeight="1" x14ac:dyDescent="0.3">
      <c r="B9" s="173" t="str">
        <f t="shared" ref="B9:B15" si="0">TEXT(DATE($F$46,$F$45,C9),"TTT")</f>
        <v>Sa</v>
      </c>
      <c r="C9" s="111">
        <v>5</v>
      </c>
      <c r="D9" s="372"/>
      <c r="E9" s="324"/>
      <c r="F9" s="325"/>
      <c r="G9" s="325"/>
      <c r="H9" s="326"/>
      <c r="I9" s="327"/>
      <c r="J9" s="328"/>
      <c r="K9" s="328"/>
      <c r="L9" s="329"/>
      <c r="M9" s="330"/>
      <c r="N9" s="331"/>
      <c r="O9" s="332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7" customHeight="1" x14ac:dyDescent="0.3">
      <c r="B10" s="175" t="str">
        <f t="shared" si="0"/>
        <v>So</v>
      </c>
      <c r="C10" s="85">
        <v>6</v>
      </c>
      <c r="D10" s="373"/>
      <c r="E10" s="348"/>
      <c r="F10" s="349"/>
      <c r="G10" s="349"/>
      <c r="H10" s="350"/>
      <c r="I10" s="348"/>
      <c r="J10" s="349"/>
      <c r="K10" s="349"/>
      <c r="L10" s="351"/>
      <c r="M10" s="352"/>
      <c r="N10" s="353"/>
      <c r="O10" s="354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7" customHeight="1" x14ac:dyDescent="0.3">
      <c r="B11" s="173" t="str">
        <f t="shared" si="0"/>
        <v>Mo</v>
      </c>
      <c r="C11" s="111">
        <v>7</v>
      </c>
      <c r="D11" s="372"/>
      <c r="E11" s="324"/>
      <c r="F11" s="325"/>
      <c r="G11" s="325"/>
      <c r="H11" s="326"/>
      <c r="I11" s="327"/>
      <c r="J11" s="328"/>
      <c r="K11" s="328"/>
      <c r="L11" s="329"/>
      <c r="M11" s="330"/>
      <c r="N11" s="331"/>
      <c r="O11" s="332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7" customHeight="1" x14ac:dyDescent="0.3">
      <c r="B12" s="173" t="str">
        <f t="shared" si="0"/>
        <v>Di</v>
      </c>
      <c r="C12" s="111">
        <v>8</v>
      </c>
      <c r="D12" s="372"/>
      <c r="E12" s="324"/>
      <c r="F12" s="325"/>
      <c r="G12" s="325"/>
      <c r="H12" s="326"/>
      <c r="I12" s="327"/>
      <c r="J12" s="328"/>
      <c r="K12" s="328"/>
      <c r="L12" s="329"/>
      <c r="M12" s="330"/>
      <c r="N12" s="331"/>
      <c r="O12" s="332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7" customHeight="1" x14ac:dyDescent="0.3">
      <c r="B13" s="173" t="str">
        <f t="shared" si="0"/>
        <v>Mi</v>
      </c>
      <c r="C13" s="111">
        <v>9</v>
      </c>
      <c r="D13" s="372"/>
      <c r="E13" s="324"/>
      <c r="F13" s="325"/>
      <c r="G13" s="325"/>
      <c r="H13" s="326"/>
      <c r="I13" s="327"/>
      <c r="J13" s="328"/>
      <c r="K13" s="328"/>
      <c r="L13" s="329"/>
      <c r="M13" s="330"/>
      <c r="N13" s="331"/>
      <c r="O13" s="332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7" customHeight="1" x14ac:dyDescent="0.3">
      <c r="B14" s="173" t="str">
        <f t="shared" si="0"/>
        <v>Do</v>
      </c>
      <c r="C14" s="111">
        <v>10</v>
      </c>
      <c r="D14" s="372"/>
      <c r="E14" s="324"/>
      <c r="F14" s="325"/>
      <c r="G14" s="325"/>
      <c r="H14" s="326"/>
      <c r="I14" s="327"/>
      <c r="J14" s="328"/>
      <c r="K14" s="328"/>
      <c r="L14" s="329"/>
      <c r="M14" s="330"/>
      <c r="N14" s="331"/>
      <c r="O14" s="332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7" customHeight="1" x14ac:dyDescent="0.3">
      <c r="B15" s="173" t="str">
        <f t="shared" si="0"/>
        <v>Fr</v>
      </c>
      <c r="C15" s="111">
        <v>11</v>
      </c>
      <c r="D15" s="372"/>
      <c r="E15" s="324"/>
      <c r="F15" s="325"/>
      <c r="G15" s="325"/>
      <c r="H15" s="326"/>
      <c r="I15" s="327"/>
      <c r="J15" s="328"/>
      <c r="K15" s="328"/>
      <c r="L15" s="329"/>
      <c r="M15" s="330"/>
      <c r="N15" s="331"/>
      <c r="O15" s="332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7" customHeight="1" x14ac:dyDescent="0.3">
      <c r="B16" s="173"/>
      <c r="C16" s="111"/>
      <c r="D16" s="372"/>
      <c r="E16" s="324"/>
      <c r="F16" s="325"/>
      <c r="G16" s="325"/>
      <c r="H16" s="326"/>
      <c r="I16" s="327"/>
      <c r="J16" s="328"/>
      <c r="K16" s="328"/>
      <c r="L16" s="329"/>
      <c r="M16" s="330"/>
      <c r="N16" s="331"/>
      <c r="O16" s="332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7" customHeight="1" x14ac:dyDescent="0.3">
      <c r="B17" s="173" t="str">
        <f t="shared" ref="B17:B23" si="1">TEXT(DATE($F$46,$F$45,C17),"TTT")</f>
        <v>Sa</v>
      </c>
      <c r="C17" s="111">
        <v>12</v>
      </c>
      <c r="D17" s="372"/>
      <c r="E17" s="324"/>
      <c r="F17" s="325"/>
      <c r="G17" s="325"/>
      <c r="H17" s="326"/>
      <c r="I17" s="327"/>
      <c r="J17" s="328"/>
      <c r="K17" s="328"/>
      <c r="L17" s="329"/>
      <c r="M17" s="330"/>
      <c r="N17" s="331"/>
      <c r="O17" s="332"/>
      <c r="P17" s="16"/>
      <c r="Q17" s="16"/>
      <c r="R17" s="16"/>
      <c r="AE17" s="16"/>
      <c r="AF17" s="16"/>
      <c r="AG17" s="16"/>
      <c r="AH17" s="16"/>
      <c r="AJ17" s="6"/>
      <c r="AK17" s="5"/>
      <c r="AL17" s="5"/>
      <c r="AM17" s="5"/>
    </row>
    <row r="18" spans="2:39" s="4" customFormat="1" ht="27" customHeight="1" x14ac:dyDescent="0.3">
      <c r="B18" s="175" t="str">
        <f t="shared" si="1"/>
        <v>So</v>
      </c>
      <c r="C18" s="85">
        <v>13</v>
      </c>
      <c r="D18" s="373"/>
      <c r="E18" s="348"/>
      <c r="F18" s="349"/>
      <c r="G18" s="349"/>
      <c r="H18" s="350"/>
      <c r="I18" s="348"/>
      <c r="J18" s="349"/>
      <c r="K18" s="349"/>
      <c r="L18" s="351"/>
      <c r="M18" s="352"/>
      <c r="N18" s="353"/>
      <c r="O18" s="354"/>
      <c r="P18" s="16"/>
      <c r="Q18" s="16"/>
      <c r="R18" s="16"/>
      <c r="AE18" s="16"/>
      <c r="AF18" s="16"/>
      <c r="AG18" s="16"/>
      <c r="AH18" s="16"/>
      <c r="AI18" s="7"/>
      <c r="AJ18" s="6"/>
      <c r="AK18" s="5"/>
      <c r="AL18" s="5"/>
      <c r="AM18" s="5"/>
    </row>
    <row r="19" spans="2:39" s="4" customFormat="1" ht="27" customHeight="1" x14ac:dyDescent="0.3">
      <c r="B19" s="173" t="str">
        <f t="shared" si="1"/>
        <v>Mo</v>
      </c>
      <c r="C19" s="111">
        <v>14</v>
      </c>
      <c r="D19" s="372"/>
      <c r="E19" s="324"/>
      <c r="F19" s="325"/>
      <c r="G19" s="325"/>
      <c r="H19" s="326"/>
      <c r="I19" s="327"/>
      <c r="J19" s="328"/>
      <c r="K19" s="328"/>
      <c r="L19" s="329"/>
      <c r="M19" s="330"/>
      <c r="N19" s="331"/>
      <c r="O19" s="332"/>
      <c r="P19" s="8"/>
      <c r="Q19" s="8"/>
      <c r="R19" s="8"/>
      <c r="AE19" s="8"/>
      <c r="AF19" s="8"/>
      <c r="AG19" s="8"/>
      <c r="AH19" s="8"/>
      <c r="AI19" s="9"/>
      <c r="AJ19" s="1"/>
      <c r="AK19" s="3"/>
      <c r="AL19" s="3"/>
      <c r="AM19" s="3"/>
    </row>
    <row r="20" spans="2:39" s="4" customFormat="1" ht="27" customHeight="1" x14ac:dyDescent="0.3">
      <c r="B20" s="173" t="str">
        <f t="shared" si="1"/>
        <v>Di</v>
      </c>
      <c r="C20" s="111">
        <v>15</v>
      </c>
      <c r="D20" s="372"/>
      <c r="E20" s="324"/>
      <c r="F20" s="325"/>
      <c r="G20" s="325"/>
      <c r="H20" s="326"/>
      <c r="I20" s="327"/>
      <c r="J20" s="328"/>
      <c r="K20" s="328"/>
      <c r="L20" s="329"/>
      <c r="M20" s="330"/>
      <c r="N20" s="331"/>
      <c r="O20" s="332"/>
      <c r="P20" s="11"/>
      <c r="Q20" s="11"/>
      <c r="R20" s="1"/>
      <c r="AI20" s="1"/>
      <c r="AJ20" s="1"/>
      <c r="AK20" s="3"/>
      <c r="AL20" s="3"/>
      <c r="AM20" s="3"/>
    </row>
    <row r="21" spans="2:39" s="4" customFormat="1" ht="27" customHeight="1" x14ac:dyDescent="0.3">
      <c r="B21" s="173" t="str">
        <f t="shared" si="1"/>
        <v>Mi</v>
      </c>
      <c r="C21" s="111">
        <v>16</v>
      </c>
      <c r="D21" s="372"/>
      <c r="E21" s="324"/>
      <c r="F21" s="325"/>
      <c r="G21" s="325"/>
      <c r="H21" s="326"/>
      <c r="I21" s="327"/>
      <c r="J21" s="328"/>
      <c r="K21" s="328"/>
      <c r="L21" s="329"/>
      <c r="M21" s="330"/>
      <c r="N21" s="331"/>
      <c r="O21" s="332"/>
      <c r="P21" s="11"/>
      <c r="Q21" s="11"/>
      <c r="R21" s="1"/>
      <c r="AI21" s="1"/>
      <c r="AJ21" s="1"/>
      <c r="AK21" s="3"/>
      <c r="AL21" s="3"/>
      <c r="AM21" s="3"/>
    </row>
    <row r="22" spans="2:39" s="4" customFormat="1" ht="27" customHeight="1" x14ac:dyDescent="0.3">
      <c r="B22" s="173" t="str">
        <f t="shared" si="1"/>
        <v>Do</v>
      </c>
      <c r="C22" s="111">
        <v>17</v>
      </c>
      <c r="D22" s="372"/>
      <c r="E22" s="324"/>
      <c r="F22" s="325"/>
      <c r="G22" s="325"/>
      <c r="H22" s="326"/>
      <c r="I22" s="327"/>
      <c r="J22" s="328"/>
      <c r="K22" s="328"/>
      <c r="L22" s="329"/>
      <c r="M22" s="330"/>
      <c r="N22" s="331"/>
      <c r="O22" s="332"/>
      <c r="P22" s="11"/>
      <c r="Q22" s="11"/>
      <c r="R22" s="1"/>
      <c r="AI22" s="1"/>
      <c r="AJ22" s="1"/>
      <c r="AK22" s="3"/>
      <c r="AL22" s="3"/>
      <c r="AM22" s="3"/>
    </row>
    <row r="23" spans="2:39" s="4" customFormat="1" ht="27" customHeight="1" x14ac:dyDescent="0.3">
      <c r="B23" s="173" t="str">
        <f t="shared" si="1"/>
        <v>Fr</v>
      </c>
      <c r="C23" s="111">
        <v>18</v>
      </c>
      <c r="D23" s="372"/>
      <c r="E23" s="324"/>
      <c r="F23" s="325"/>
      <c r="G23" s="325"/>
      <c r="H23" s="326"/>
      <c r="I23" s="327"/>
      <c r="J23" s="328"/>
      <c r="K23" s="328"/>
      <c r="L23" s="329"/>
      <c r="M23" s="330"/>
      <c r="N23" s="331"/>
      <c r="O23" s="332"/>
      <c r="P23" s="11"/>
      <c r="Q23" s="11"/>
      <c r="R23" s="1"/>
      <c r="AI23" s="1"/>
      <c r="AJ23" s="1"/>
      <c r="AK23" s="3"/>
      <c r="AL23" s="3"/>
      <c r="AM23" s="3"/>
    </row>
    <row r="24" spans="2:39" s="4" customFormat="1" ht="27" customHeight="1" x14ac:dyDescent="0.3">
      <c r="B24" s="173"/>
      <c r="C24" s="111"/>
      <c r="D24" s="372"/>
      <c r="E24" s="324"/>
      <c r="F24" s="325"/>
      <c r="G24" s="325"/>
      <c r="H24" s="326"/>
      <c r="I24" s="327"/>
      <c r="J24" s="328"/>
      <c r="K24" s="328"/>
      <c r="L24" s="329"/>
      <c r="M24" s="330"/>
      <c r="N24" s="331"/>
      <c r="O24" s="332"/>
      <c r="P24" s="11"/>
      <c r="Q24" s="11"/>
      <c r="R24" s="1"/>
      <c r="AI24" s="1"/>
      <c r="AJ24" s="1"/>
      <c r="AK24" s="3"/>
      <c r="AL24" s="3"/>
      <c r="AM24" s="3"/>
    </row>
    <row r="25" spans="2:39" s="4" customFormat="1" ht="27" customHeight="1" x14ac:dyDescent="0.3">
      <c r="B25" s="173" t="str">
        <f t="shared" ref="B25:B31" si="2">TEXT(DATE($F$46,$F$45,C25),"TTT")</f>
        <v>Sa</v>
      </c>
      <c r="C25" s="111">
        <v>19</v>
      </c>
      <c r="D25" s="372"/>
      <c r="E25" s="324"/>
      <c r="F25" s="325"/>
      <c r="G25" s="325"/>
      <c r="H25" s="326"/>
      <c r="I25" s="327"/>
      <c r="J25" s="328"/>
      <c r="K25" s="328"/>
      <c r="L25" s="329"/>
      <c r="M25" s="330"/>
      <c r="N25" s="331"/>
      <c r="O25" s="332"/>
      <c r="P25" s="11"/>
      <c r="Q25" s="11"/>
      <c r="R25" s="1"/>
      <c r="AI25" s="1"/>
      <c r="AJ25" s="1"/>
      <c r="AK25" s="3"/>
      <c r="AL25" s="3"/>
      <c r="AM25" s="3"/>
    </row>
    <row r="26" spans="2:39" s="4" customFormat="1" ht="27" customHeight="1" x14ac:dyDescent="0.3">
      <c r="B26" s="175" t="str">
        <f t="shared" si="2"/>
        <v>So</v>
      </c>
      <c r="C26" s="85">
        <v>20</v>
      </c>
      <c r="D26" s="373"/>
      <c r="E26" s="348"/>
      <c r="F26" s="349"/>
      <c r="G26" s="349"/>
      <c r="H26" s="350"/>
      <c r="I26" s="348"/>
      <c r="J26" s="349"/>
      <c r="K26" s="349"/>
      <c r="L26" s="351"/>
      <c r="M26" s="352"/>
      <c r="N26" s="353"/>
      <c r="O26" s="354"/>
      <c r="P26" s="11"/>
      <c r="Q26" s="11"/>
      <c r="R26" s="1"/>
      <c r="AI26" s="1"/>
      <c r="AJ26" s="1"/>
      <c r="AK26" s="3"/>
      <c r="AL26" s="3"/>
      <c r="AM26" s="3"/>
    </row>
    <row r="27" spans="2:39" s="4" customFormat="1" ht="27" customHeight="1" x14ac:dyDescent="0.3">
      <c r="B27" s="173" t="str">
        <f t="shared" si="2"/>
        <v>Mo</v>
      </c>
      <c r="C27" s="111">
        <v>21</v>
      </c>
      <c r="D27" s="372"/>
      <c r="E27" s="324"/>
      <c r="F27" s="325"/>
      <c r="G27" s="325"/>
      <c r="H27" s="326"/>
      <c r="I27" s="327"/>
      <c r="J27" s="328"/>
      <c r="K27" s="328"/>
      <c r="L27" s="329"/>
      <c r="M27" s="330"/>
      <c r="N27" s="331"/>
      <c r="O27" s="332"/>
      <c r="P27" s="13"/>
      <c r="Q27" s="11"/>
      <c r="R27" s="1"/>
      <c r="Y27" s="104"/>
      <c r="AH27" s="1"/>
      <c r="AI27" s="1"/>
      <c r="AJ27" s="1"/>
      <c r="AK27" s="3"/>
      <c r="AL27" s="3"/>
      <c r="AM27" s="3"/>
    </row>
    <row r="28" spans="2:39" s="4" customFormat="1" ht="27" customHeight="1" x14ac:dyDescent="0.3">
      <c r="B28" s="173" t="str">
        <f t="shared" si="2"/>
        <v>Di</v>
      </c>
      <c r="C28" s="111">
        <v>22</v>
      </c>
      <c r="D28" s="372"/>
      <c r="E28" s="324"/>
      <c r="F28" s="325"/>
      <c r="G28" s="325"/>
      <c r="H28" s="326"/>
      <c r="I28" s="327"/>
      <c r="J28" s="328"/>
      <c r="K28" s="328"/>
      <c r="L28" s="329"/>
      <c r="M28" s="330"/>
      <c r="N28" s="331"/>
      <c r="O28" s="332"/>
      <c r="P28" s="1"/>
      <c r="Q28" s="11"/>
      <c r="R28" s="1"/>
      <c r="AB28" s="81"/>
      <c r="AH28" s="1"/>
      <c r="AI28" s="1"/>
      <c r="AJ28" s="1"/>
      <c r="AK28" s="3"/>
      <c r="AL28" s="3"/>
      <c r="AM28" s="3"/>
    </row>
    <row r="29" spans="2:39" s="4" customFormat="1" ht="27" customHeight="1" x14ac:dyDescent="0.3">
      <c r="B29" s="173" t="str">
        <f t="shared" si="2"/>
        <v>Mi</v>
      </c>
      <c r="C29" s="111">
        <v>23</v>
      </c>
      <c r="D29" s="372"/>
      <c r="E29" s="324"/>
      <c r="F29" s="325"/>
      <c r="G29" s="325"/>
      <c r="H29" s="326"/>
      <c r="I29" s="327"/>
      <c r="J29" s="328"/>
      <c r="K29" s="328"/>
      <c r="L29" s="329"/>
      <c r="M29" s="330"/>
      <c r="N29" s="331"/>
      <c r="O29" s="332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27" customHeight="1" x14ac:dyDescent="0.3">
      <c r="B30" s="173" t="str">
        <f t="shared" si="2"/>
        <v>Do</v>
      </c>
      <c r="C30" s="111">
        <v>24</v>
      </c>
      <c r="D30" s="372"/>
      <c r="E30" s="324"/>
      <c r="F30" s="325"/>
      <c r="G30" s="325"/>
      <c r="H30" s="326"/>
      <c r="I30" s="327"/>
      <c r="J30" s="328"/>
      <c r="K30" s="328"/>
      <c r="L30" s="329"/>
      <c r="M30" s="330"/>
      <c r="N30" s="331"/>
      <c r="O30" s="332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27" customHeight="1" x14ac:dyDescent="0.3">
      <c r="B31" s="173" t="str">
        <f t="shared" si="2"/>
        <v>Fr</v>
      </c>
      <c r="C31" s="111">
        <v>25</v>
      </c>
      <c r="D31" s="372"/>
      <c r="E31" s="324"/>
      <c r="F31" s="325"/>
      <c r="G31" s="325"/>
      <c r="H31" s="326"/>
      <c r="I31" s="327"/>
      <c r="J31" s="328"/>
      <c r="K31" s="328"/>
      <c r="L31" s="329"/>
      <c r="M31" s="330"/>
      <c r="N31" s="331"/>
      <c r="O31" s="332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27" customHeight="1" x14ac:dyDescent="0.3">
      <c r="B32" s="173"/>
      <c r="C32" s="111"/>
      <c r="D32" s="372"/>
      <c r="E32" s="324"/>
      <c r="F32" s="325"/>
      <c r="G32" s="325"/>
      <c r="H32" s="326"/>
      <c r="I32" s="327"/>
      <c r="J32" s="328"/>
      <c r="K32" s="328"/>
      <c r="L32" s="329"/>
      <c r="M32" s="330"/>
      <c r="N32" s="331"/>
      <c r="O32" s="332"/>
      <c r="P32" s="1"/>
      <c r="Q32" s="11"/>
      <c r="R32" s="1"/>
      <c r="S32" s="1"/>
      <c r="T32" s="1"/>
      <c r="U32" s="1"/>
      <c r="V32" s="1"/>
      <c r="W32" s="20"/>
      <c r="X32" s="1"/>
      <c r="Y32" s="1"/>
      <c r="AH32" s="1"/>
      <c r="AI32" s="1"/>
      <c r="AJ32" s="1"/>
      <c r="AK32" s="3"/>
      <c r="AL32" s="3"/>
      <c r="AM32" s="3"/>
    </row>
    <row r="33" spans="2:39" s="4" customFormat="1" ht="27" customHeight="1" x14ac:dyDescent="0.3">
      <c r="B33" s="173" t="str">
        <f t="shared" ref="B33:B39" si="3">TEXT(DATE($F$46,$F$45,C33),"TTT")</f>
        <v>Sa</v>
      </c>
      <c r="C33" s="111">
        <v>26</v>
      </c>
      <c r="D33" s="372"/>
      <c r="E33" s="324"/>
      <c r="F33" s="325"/>
      <c r="G33" s="325"/>
      <c r="H33" s="326"/>
      <c r="I33" s="327"/>
      <c r="J33" s="328"/>
      <c r="K33" s="328"/>
      <c r="L33" s="329"/>
      <c r="M33" s="330"/>
      <c r="N33" s="331"/>
      <c r="O33" s="332"/>
      <c r="P33" s="1"/>
      <c r="Q33" s="11"/>
      <c r="R33" s="1"/>
      <c r="S33" s="1"/>
      <c r="T33" s="1"/>
      <c r="U33" s="1"/>
      <c r="V33" s="1"/>
      <c r="W33" s="20"/>
      <c r="X33" s="1"/>
      <c r="Y33" s="1"/>
      <c r="AH33" s="1"/>
      <c r="AI33" s="1"/>
      <c r="AJ33" s="1"/>
      <c r="AK33" s="3"/>
      <c r="AL33" s="3"/>
      <c r="AM33" s="3"/>
    </row>
    <row r="34" spans="2:39" s="4" customFormat="1" ht="27" customHeight="1" x14ac:dyDescent="0.3">
      <c r="B34" s="175" t="str">
        <f t="shared" si="3"/>
        <v>So</v>
      </c>
      <c r="C34" s="85">
        <v>27</v>
      </c>
      <c r="D34" s="373"/>
      <c r="E34" s="348"/>
      <c r="F34" s="349"/>
      <c r="G34" s="349"/>
      <c r="H34" s="350"/>
      <c r="I34" s="348"/>
      <c r="J34" s="349"/>
      <c r="K34" s="349"/>
      <c r="L34" s="351"/>
      <c r="M34" s="352"/>
      <c r="N34" s="353"/>
      <c r="O34" s="354"/>
      <c r="P34" s="1"/>
      <c r="Q34" s="11"/>
      <c r="R34" s="1"/>
      <c r="S34" s="1"/>
      <c r="T34" s="1"/>
      <c r="U34" s="1"/>
      <c r="V34" s="1"/>
      <c r="W34" s="20"/>
      <c r="X34" s="1"/>
      <c r="Y34" s="1"/>
      <c r="AH34" s="1"/>
      <c r="AI34" s="1"/>
      <c r="AJ34" s="1"/>
      <c r="AK34" s="3"/>
      <c r="AL34" s="3"/>
      <c r="AM34" s="3"/>
    </row>
    <row r="35" spans="2:39" s="4" customFormat="1" ht="27" customHeight="1" x14ac:dyDescent="0.3">
      <c r="B35" s="173" t="str">
        <f t="shared" si="3"/>
        <v>Mo</v>
      </c>
      <c r="C35" s="111">
        <v>28</v>
      </c>
      <c r="D35" s="372"/>
      <c r="E35" s="324"/>
      <c r="F35" s="325"/>
      <c r="G35" s="325"/>
      <c r="H35" s="326"/>
      <c r="I35" s="327"/>
      <c r="J35" s="328"/>
      <c r="K35" s="328"/>
      <c r="L35" s="329"/>
      <c r="M35" s="330"/>
      <c r="N35" s="331"/>
      <c r="O35" s="332"/>
      <c r="P35" s="1"/>
      <c r="Q35" s="1"/>
      <c r="R35" s="1"/>
      <c r="S35" s="1"/>
      <c r="T35" s="27"/>
      <c r="U35" s="1"/>
      <c r="V35" s="1"/>
      <c r="W35" s="1"/>
      <c r="X35" s="1"/>
      <c r="Y35" s="1"/>
      <c r="AH35" s="1"/>
      <c r="AI35" s="1"/>
      <c r="AJ35" s="1"/>
      <c r="AK35" s="3"/>
      <c r="AL35" s="3"/>
      <c r="AM35" s="3"/>
    </row>
    <row r="36" spans="2:39" s="4" customFormat="1" ht="27" customHeight="1" x14ac:dyDescent="0.3">
      <c r="B36" s="173" t="str">
        <f t="shared" si="3"/>
        <v>Di</v>
      </c>
      <c r="C36" s="111">
        <v>29</v>
      </c>
      <c r="D36" s="372"/>
      <c r="E36" s="324"/>
      <c r="F36" s="325"/>
      <c r="G36" s="325"/>
      <c r="H36" s="326"/>
      <c r="I36" s="327"/>
      <c r="J36" s="328"/>
      <c r="K36" s="328"/>
      <c r="L36" s="329"/>
      <c r="M36" s="330"/>
      <c r="N36" s="331"/>
      <c r="O36" s="332"/>
      <c r="P36" s="1"/>
      <c r="Q36" s="1"/>
      <c r="R36" s="1"/>
      <c r="S36" s="1"/>
      <c r="T36" s="1"/>
      <c r="U36" s="1"/>
      <c r="V36" s="1"/>
      <c r="W36" s="1"/>
      <c r="X36" s="1"/>
      <c r="Y36" s="1"/>
      <c r="AH36" s="1"/>
      <c r="AI36" s="1"/>
      <c r="AJ36" s="1"/>
      <c r="AK36" s="3"/>
      <c r="AL36" s="3"/>
      <c r="AM36" s="3"/>
    </row>
    <row r="37" spans="2:39" s="4" customFormat="1" ht="27" customHeight="1" x14ac:dyDescent="0.3">
      <c r="B37" s="173" t="str">
        <f t="shared" si="3"/>
        <v>Mi</v>
      </c>
      <c r="C37" s="111">
        <v>30</v>
      </c>
      <c r="D37" s="372"/>
      <c r="E37" s="324"/>
      <c r="F37" s="325"/>
      <c r="G37" s="325"/>
      <c r="H37" s="326"/>
      <c r="I37" s="327"/>
      <c r="J37" s="328"/>
      <c r="K37" s="328"/>
      <c r="L37" s="329"/>
      <c r="M37" s="330"/>
      <c r="N37" s="331"/>
      <c r="O37" s="3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</row>
    <row r="38" spans="2:39" s="4" customFormat="1" ht="27" customHeight="1" x14ac:dyDescent="0.3">
      <c r="B38" s="173"/>
      <c r="C38" s="111"/>
      <c r="D38" s="372"/>
      <c r="E38" s="324"/>
      <c r="F38" s="325"/>
      <c r="G38" s="325"/>
      <c r="H38" s="326"/>
      <c r="I38" s="327"/>
      <c r="J38" s="328"/>
      <c r="K38" s="328"/>
      <c r="L38" s="329"/>
      <c r="M38" s="330"/>
      <c r="N38" s="331"/>
      <c r="O38" s="3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3"/>
      <c r="AM38" s="3"/>
    </row>
    <row r="39" spans="2:39" s="4" customFormat="1" ht="27" customHeight="1" thickBot="1" x14ac:dyDescent="0.35">
      <c r="B39" s="173" t="str">
        <f t="shared" si="3"/>
        <v>Do</v>
      </c>
      <c r="C39" s="111">
        <v>31</v>
      </c>
      <c r="D39" s="372"/>
      <c r="E39" s="324"/>
      <c r="F39" s="325"/>
      <c r="G39" s="325"/>
      <c r="H39" s="326"/>
      <c r="I39" s="327"/>
      <c r="J39" s="328"/>
      <c r="K39" s="328"/>
      <c r="L39" s="329"/>
      <c r="M39" s="330"/>
      <c r="N39" s="331"/>
      <c r="O39" s="3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"/>
      <c r="AL39" s="3"/>
      <c r="AM39" s="3"/>
    </row>
    <row r="40" spans="2:39" ht="75" customHeight="1" thickBot="1" x14ac:dyDescent="0.35">
      <c r="B40" s="396"/>
      <c r="C40" s="397"/>
      <c r="D40" s="398"/>
      <c r="E40" s="399" t="s">
        <v>11</v>
      </c>
      <c r="F40" s="400"/>
      <c r="G40" s="400"/>
      <c r="H40" s="401"/>
      <c r="I40" s="402" t="s">
        <v>12</v>
      </c>
      <c r="J40" s="403"/>
      <c r="K40" s="403"/>
      <c r="L40" s="404"/>
      <c r="M40" s="219"/>
      <c r="N40" s="385">
        <f>+januar!N35</f>
        <v>45658</v>
      </c>
      <c r="O40" s="38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 ht="23.25" customHeight="1" x14ac:dyDescent="0.3">
      <c r="B41" s="16"/>
      <c r="C41" s="16"/>
      <c r="D41" s="1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 ht="12.75" customHeight="1" x14ac:dyDescent="0.3">
      <c r="C42" s="14"/>
      <c r="D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 ht="12.75" customHeight="1" x14ac:dyDescent="0.3">
      <c r="C43" s="14"/>
      <c r="D43" s="1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21.75" customHeight="1" x14ac:dyDescent="0.3">
      <c r="E44" s="181"/>
      <c r="F44" s="387">
        <v>45869</v>
      </c>
      <c r="G44" s="388"/>
      <c r="H44" s="388"/>
      <c r="I44" s="388"/>
      <c r="J44" s="389"/>
      <c r="K44" s="1"/>
      <c r="L44" s="12"/>
      <c r="M44" s="10"/>
      <c r="N44" s="10"/>
      <c r="O44" s="10"/>
      <c r="P44" s="10"/>
      <c r="Q44" s="10"/>
      <c r="R44" s="10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23"/>
      <c r="AD44" s="23"/>
      <c r="AE44" s="10"/>
      <c r="AF44" s="10"/>
      <c r="AG44" s="10"/>
      <c r="AH44" s="10"/>
      <c r="AI44" s="10"/>
      <c r="AJ44" s="10"/>
    </row>
    <row r="45" spans="2:39" ht="21.75" customHeight="1" x14ac:dyDescent="0.3">
      <c r="E45" s="181"/>
      <c r="F45" s="209" t="str">
        <f>TEXT(F44,"M")</f>
        <v>7</v>
      </c>
      <c r="G45" s="207"/>
      <c r="H45" s="210"/>
      <c r="I45" s="210"/>
      <c r="J45" s="210"/>
      <c r="K45" s="208"/>
      <c r="L45" s="4"/>
      <c r="M45" s="10"/>
      <c r="N45" s="10"/>
      <c r="O45" s="10"/>
      <c r="P45" s="10"/>
      <c r="Q45" s="10"/>
      <c r="R45" s="10"/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23"/>
      <c r="AD45" s="23"/>
      <c r="AE45" s="10"/>
      <c r="AF45" s="10"/>
      <c r="AG45" s="10"/>
      <c r="AH45" s="10"/>
      <c r="AI45" s="10"/>
      <c r="AJ45" s="10"/>
    </row>
    <row r="46" spans="2:39" ht="21.75" customHeight="1" x14ac:dyDescent="0.3">
      <c r="E46" s="181"/>
      <c r="F46" s="209" t="str">
        <f>TEXT(F44,"JJJ")</f>
        <v>2025</v>
      </c>
      <c r="G46" s="211" t="s">
        <v>0</v>
      </c>
      <c r="I46" s="208"/>
      <c r="J46" s="208"/>
      <c r="K46" s="212"/>
      <c r="L46" s="12"/>
      <c r="M46" s="10"/>
      <c r="N46" s="10"/>
      <c r="O46" s="10"/>
      <c r="P46" s="10"/>
      <c r="Q46" s="10"/>
      <c r="R46" s="10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  <c r="AE46" s="10"/>
      <c r="AF46" s="10"/>
      <c r="AG46" s="10"/>
      <c r="AH46" s="10"/>
      <c r="AI46" s="10"/>
      <c r="AJ46" s="10"/>
    </row>
    <row r="47" spans="2:39" ht="21.75" customHeight="1" x14ac:dyDescent="0.3">
      <c r="E47" s="181"/>
      <c r="F47" s="209" t="str">
        <f>TEXT(F44,"T")</f>
        <v>31</v>
      </c>
      <c r="G47" s="211" t="s">
        <v>1</v>
      </c>
      <c r="I47" s="212"/>
      <c r="J47" s="212"/>
      <c r="K47" s="212"/>
      <c r="L47" s="21"/>
      <c r="M47" s="10"/>
      <c r="N47" s="10"/>
      <c r="O47" s="10"/>
      <c r="P47" s="10"/>
      <c r="Q47" s="10"/>
      <c r="R47" s="10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0"/>
      <c r="AF47" s="10"/>
      <c r="AG47" s="10"/>
      <c r="AH47" s="10"/>
      <c r="AI47" s="10"/>
      <c r="AJ47" s="10"/>
    </row>
    <row r="48" spans="2:39" ht="21.75" customHeight="1" x14ac:dyDescent="0.3">
      <c r="F48" s="203"/>
      <c r="G48" s="1"/>
      <c r="I48" s="1"/>
      <c r="J48" s="1"/>
      <c r="S48" s="27"/>
      <c r="T48" s="22"/>
      <c r="U48" s="22"/>
      <c r="V48" s="22"/>
      <c r="W48" s="22"/>
      <c r="X48" s="22"/>
      <c r="Y48" s="22"/>
      <c r="Z48" s="22"/>
      <c r="AA48" s="22"/>
      <c r="AB48" s="24"/>
      <c r="AC48" s="23"/>
      <c r="AD48" s="23"/>
    </row>
    <row r="49" spans="19:30" ht="21.75" customHeight="1" x14ac:dyDescent="0.3">
      <c r="S49" s="22"/>
      <c r="T49" s="22"/>
      <c r="U49" s="22"/>
      <c r="V49" s="22"/>
      <c r="W49" s="22"/>
      <c r="X49" s="22"/>
      <c r="Y49" s="22"/>
      <c r="Z49" s="22"/>
      <c r="AA49" s="22"/>
      <c r="AB49" s="24"/>
      <c r="AC49" s="23"/>
      <c r="AD49" s="23"/>
    </row>
    <row r="50" spans="19:30" ht="21.75" customHeight="1" x14ac:dyDescent="0.3"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19:30" ht="21.75" customHeight="1" x14ac:dyDescent="0.3"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</row>
    <row r="52" spans="19:30" ht="21.75" customHeight="1" x14ac:dyDescent="0.3"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</row>
    <row r="53" spans="19:30" ht="21.75" customHeight="1" x14ac:dyDescent="0.3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"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9:30" ht="21.75" customHeight="1" x14ac:dyDescent="0.3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9:30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</row>
    <row r="58" spans="19:30" ht="21.75" customHeight="1" x14ac:dyDescent="0.3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19:30" ht="21.75" customHeight="1" x14ac:dyDescent="0.3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19:30" ht="21.75" customHeight="1" x14ac:dyDescent="0.3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19:30" ht="21.75" customHeight="1" x14ac:dyDescent="0.3">
      <c r="S62" s="22"/>
      <c r="T62" s="22"/>
      <c r="U62" s="22"/>
      <c r="V62" s="22"/>
      <c r="W62" s="22"/>
      <c r="X62" s="22"/>
      <c r="Y62" s="22"/>
      <c r="Z62" s="22"/>
      <c r="AA62" s="22"/>
      <c r="AB62" s="25"/>
      <c r="AC62" s="26"/>
      <c r="AD62" s="23"/>
    </row>
    <row r="63" spans="19:30" ht="21.75" customHeight="1" x14ac:dyDescent="0.3">
      <c r="S63" s="22"/>
      <c r="T63" s="22"/>
      <c r="U63" s="22"/>
      <c r="V63" s="22"/>
      <c r="W63" s="22"/>
      <c r="X63" s="22"/>
      <c r="Y63" s="22"/>
      <c r="Z63" s="22"/>
      <c r="AA63" s="22"/>
      <c r="AB63" s="25"/>
      <c r="AC63" s="26"/>
      <c r="AD63" s="23"/>
    </row>
    <row r="64" spans="19:30" ht="21.75" customHeight="1" x14ac:dyDescent="0.3"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</row>
    <row r="65" spans="19:30" ht="21.75" customHeight="1" x14ac:dyDescent="0.3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"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">
      <c r="S76" s="27"/>
      <c r="T76" s="40"/>
      <c r="U76" s="40"/>
      <c r="V76" s="40"/>
      <c r="W76" s="40"/>
      <c r="X76" s="22"/>
      <c r="Y76" s="22"/>
      <c r="Z76" s="22"/>
      <c r="AA76" s="22"/>
      <c r="AB76" s="23"/>
      <c r="AC76" s="23"/>
      <c r="AD76" s="2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  <row r="78" spans="19:30" ht="21.75" customHeight="1" x14ac:dyDescent="0.3">
      <c r="S78" s="22"/>
      <c r="T78" s="22"/>
      <c r="U78" s="22"/>
      <c r="V78" s="22"/>
      <c r="W78" s="22"/>
      <c r="X78" s="22"/>
      <c r="Y78" s="22"/>
      <c r="Z78" s="22"/>
      <c r="AA78" s="22"/>
      <c r="AB78" s="23"/>
      <c r="AC78" s="23"/>
      <c r="AD78" s="23"/>
    </row>
    <row r="79" spans="19:30" ht="21.75" customHeight="1" x14ac:dyDescent="0.3">
      <c r="S79" s="1"/>
      <c r="T79" s="1"/>
      <c r="U79" s="1"/>
      <c r="V79" s="1"/>
      <c r="W79" s="17"/>
      <c r="X79" s="18"/>
      <c r="Y79" s="19"/>
      <c r="Z79" s="1"/>
      <c r="AA79" s="4"/>
      <c r="AB79" s="4"/>
      <c r="AC79" s="4"/>
      <c r="AD79" s="4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">
      <c r="S81" s="1"/>
      <c r="T81" s="1"/>
      <c r="U81" s="1"/>
      <c r="V81" s="1"/>
      <c r="W81" s="20"/>
      <c r="X81" s="1"/>
      <c r="Y81" s="1"/>
      <c r="Z81" s="4"/>
      <c r="AA81" s="4"/>
      <c r="AB81" s="4"/>
      <c r="AC81" s="4"/>
      <c r="AD81" s="4"/>
    </row>
    <row r="82" spans="19:30" ht="21.75" customHeight="1" x14ac:dyDescent="0.3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</sheetData>
  <mergeCells count="6">
    <mergeCell ref="N40:O40"/>
    <mergeCell ref="F44:J44"/>
    <mergeCell ref="B2:D3"/>
    <mergeCell ref="B40:D40"/>
    <mergeCell ref="E40:H40"/>
    <mergeCell ref="I40:L40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90"/>
  <sheetViews>
    <sheetView showGridLines="0" zoomScale="50" zoomScaleNormal="50" workbookViewId="0">
      <selection activeCell="D1" sqref="D1:D1048576"/>
    </sheetView>
  </sheetViews>
  <sheetFormatPr baseColWidth="10" defaultColWidth="3.81640625" defaultRowHeight="12.75" customHeight="1" x14ac:dyDescent="0.3"/>
  <cols>
    <col min="1" max="1" width="0.7265625" style="2" customWidth="1"/>
    <col min="2" max="2" width="8.54296875" style="2" customWidth="1"/>
    <col min="3" max="3" width="8.54296875" style="15" customWidth="1"/>
    <col min="4" max="4" width="27.7265625" style="362" customWidth="1"/>
    <col min="5" max="12" width="9.7265625" style="2" customWidth="1"/>
    <col min="13" max="13" width="66.7265625" style="2" customWidth="1"/>
    <col min="14" max="14" width="36.453125" style="2" customWidth="1"/>
    <col min="15" max="15" width="9.7265625" style="2" customWidth="1"/>
    <col min="16" max="16" width="5.7265625" style="2" customWidth="1"/>
    <col min="17" max="17" width="5.26953125" style="2" customWidth="1"/>
    <col min="18" max="18" width="5.7265625" style="2" customWidth="1"/>
    <col min="19" max="19" width="17.54296875" style="2" customWidth="1"/>
    <col min="20" max="20" width="5.81640625" style="2" customWidth="1"/>
    <col min="21" max="27" width="5.26953125" style="2" customWidth="1"/>
    <col min="28" max="28" width="30.81640625" style="2" customWidth="1"/>
    <col min="29" max="29" width="27.54296875" style="2" customWidth="1"/>
    <col min="30" max="30" width="5.7265625" style="2" customWidth="1"/>
    <col min="31" max="35" width="5.26953125" style="2" customWidth="1"/>
    <col min="36" max="16384" width="3.81640625" style="2"/>
  </cols>
  <sheetData>
    <row r="1" spans="2:39" ht="8.25" customHeight="1" thickBot="1" x14ac:dyDescent="0.35"/>
    <row r="2" spans="2:39" ht="38.25" customHeight="1" thickTop="1" thickBot="1" x14ac:dyDescent="0.35">
      <c r="B2" s="390" t="str">
        <f>TEXT(F52,"MMMM JJJJ")</f>
        <v>August 2025</v>
      </c>
      <c r="C2" s="391"/>
      <c r="D2" s="392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1" customHeight="1" thickBot="1" x14ac:dyDescent="0.35">
      <c r="B3" s="393"/>
      <c r="C3" s="394"/>
      <c r="D3" s="395"/>
      <c r="E3" s="68" t="s">
        <v>15</v>
      </c>
      <c r="F3" s="69" t="s">
        <v>16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8" t="s">
        <v>10</v>
      </c>
      <c r="AI3" s="1"/>
      <c r="AJ3" s="1"/>
      <c r="AK3" s="3"/>
      <c r="AL3" s="3"/>
      <c r="AM3" s="3"/>
    </row>
    <row r="4" spans="2:39" s="4" customFormat="1" ht="21.75" customHeight="1" thickTop="1" x14ac:dyDescent="0.3">
      <c r="B4" s="92" t="str">
        <f t="shared" ref="B4:B9" si="0">TEXT(DATE($F$54,$F$53,C4),"TTT")</f>
        <v>Fr</v>
      </c>
      <c r="C4" s="82">
        <v>1</v>
      </c>
      <c r="D4" s="371"/>
      <c r="E4" s="333"/>
      <c r="F4" s="334"/>
      <c r="G4" s="334"/>
      <c r="H4" s="340"/>
      <c r="I4" s="341"/>
      <c r="J4" s="342"/>
      <c r="K4" s="342"/>
      <c r="L4" s="343"/>
      <c r="M4" s="355"/>
      <c r="N4" s="344"/>
      <c r="O4" s="345"/>
      <c r="AI4" s="1"/>
      <c r="AJ4" s="1"/>
      <c r="AK4" s="3"/>
      <c r="AL4" s="3"/>
      <c r="AM4" s="3"/>
    </row>
    <row r="5" spans="2:39" s="4" customFormat="1" ht="21.75" customHeight="1" x14ac:dyDescent="0.3">
      <c r="B5" s="112" t="str">
        <f t="shared" si="0"/>
        <v>Sa</v>
      </c>
      <c r="C5" s="110">
        <v>2</v>
      </c>
      <c r="D5" s="370"/>
      <c r="E5" s="161"/>
      <c r="F5" s="162"/>
      <c r="G5" s="162"/>
      <c r="H5" s="168"/>
      <c r="I5" s="169"/>
      <c r="J5" s="170"/>
      <c r="K5" s="170"/>
      <c r="L5" s="310"/>
      <c r="M5" s="311"/>
      <c r="N5" s="312"/>
      <c r="O5" s="313"/>
      <c r="AI5" s="1"/>
      <c r="AJ5" s="1"/>
      <c r="AK5" s="3"/>
      <c r="AL5" s="3"/>
      <c r="AM5" s="3"/>
    </row>
    <row r="6" spans="2:39" s="4" customFormat="1" ht="21.75" customHeight="1" x14ac:dyDescent="0.3">
      <c r="B6" s="112" t="str">
        <f t="shared" si="0"/>
        <v>So</v>
      </c>
      <c r="C6" s="110">
        <v>3</v>
      </c>
      <c r="D6" s="370"/>
      <c r="E6" s="161"/>
      <c r="F6" s="162"/>
      <c r="G6" s="162"/>
      <c r="H6" s="168"/>
      <c r="I6" s="169"/>
      <c r="J6" s="170"/>
      <c r="K6" s="170"/>
      <c r="L6" s="310"/>
      <c r="M6" s="311"/>
      <c r="N6" s="312"/>
      <c r="O6" s="313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1.75" customHeight="1" x14ac:dyDescent="0.3">
      <c r="B7" s="112" t="str">
        <f t="shared" si="0"/>
        <v>Mo</v>
      </c>
      <c r="C7" s="110">
        <v>4</v>
      </c>
      <c r="D7" s="370"/>
      <c r="E7" s="161"/>
      <c r="F7" s="162"/>
      <c r="G7" s="162"/>
      <c r="H7" s="168"/>
      <c r="I7" s="169"/>
      <c r="J7" s="170"/>
      <c r="K7" s="170"/>
      <c r="L7" s="310"/>
      <c r="M7" s="311"/>
      <c r="N7" s="312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1.75" customHeight="1" x14ac:dyDescent="0.3">
      <c r="B8" s="112" t="str">
        <f t="shared" si="0"/>
        <v>Di</v>
      </c>
      <c r="C8" s="110">
        <v>5</v>
      </c>
      <c r="D8" s="370"/>
      <c r="E8" s="161"/>
      <c r="F8" s="162"/>
      <c r="G8" s="162"/>
      <c r="H8" s="168"/>
      <c r="I8" s="169"/>
      <c r="J8" s="170"/>
      <c r="K8" s="170"/>
      <c r="L8" s="310"/>
      <c r="M8" s="311"/>
      <c r="N8" s="312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1.75" customHeight="1" x14ac:dyDescent="0.3">
      <c r="B9" s="112" t="str">
        <f t="shared" si="0"/>
        <v>Mi</v>
      </c>
      <c r="C9" s="110">
        <v>6</v>
      </c>
      <c r="D9" s="363" t="s">
        <v>54</v>
      </c>
      <c r="E9" s="156"/>
      <c r="F9" s="157"/>
      <c r="G9" s="157"/>
      <c r="H9" s="158" t="s">
        <v>21</v>
      </c>
      <c r="I9" s="150"/>
      <c r="J9" s="151"/>
      <c r="K9" s="151" t="s">
        <v>21</v>
      </c>
      <c r="L9" s="152" t="s">
        <v>21</v>
      </c>
      <c r="M9" s="243" t="s">
        <v>106</v>
      </c>
      <c r="N9" s="89" t="s">
        <v>105</v>
      </c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1.75" customHeight="1" x14ac:dyDescent="0.3">
      <c r="B10" s="112"/>
      <c r="C10" s="110"/>
      <c r="D10" s="370"/>
      <c r="E10" s="161"/>
      <c r="F10" s="162"/>
      <c r="G10" s="162"/>
      <c r="H10" s="168"/>
      <c r="I10" s="169"/>
      <c r="J10" s="170"/>
      <c r="K10" s="170"/>
      <c r="L10" s="310"/>
      <c r="M10" s="311"/>
      <c r="N10" s="312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1.75" customHeight="1" x14ac:dyDescent="0.3">
      <c r="B11" s="112" t="str">
        <f>TEXT(DATE($F$54,$F$53,C11),"TTT")</f>
        <v>Do</v>
      </c>
      <c r="C11" s="110">
        <v>7</v>
      </c>
      <c r="D11" s="370"/>
      <c r="E11" s="161"/>
      <c r="F11" s="162"/>
      <c r="G11" s="162"/>
      <c r="H11" s="168"/>
      <c r="I11" s="169"/>
      <c r="J11" s="170"/>
      <c r="K11" s="170"/>
      <c r="L11" s="310"/>
      <c r="M11" s="311"/>
      <c r="N11" s="312"/>
      <c r="O11" s="313"/>
      <c r="P11" s="16"/>
      <c r="Q11" s="16"/>
      <c r="R11" s="16"/>
      <c r="S11" s="120"/>
      <c r="T11" s="121"/>
      <c r="U11" s="121"/>
      <c r="V11" s="121"/>
      <c r="W11" s="121"/>
      <c r="X11" s="121"/>
      <c r="Y11" s="121"/>
      <c r="Z11" s="121"/>
      <c r="AA11" s="121"/>
      <c r="AB11" s="122"/>
      <c r="AC11" s="123"/>
      <c r="AD11" s="123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1.75" customHeight="1" x14ac:dyDescent="0.3">
      <c r="B12" s="112"/>
      <c r="C12" s="110"/>
      <c r="D12" s="370"/>
      <c r="E12" s="161"/>
      <c r="F12" s="162"/>
      <c r="G12" s="162"/>
      <c r="H12" s="168"/>
      <c r="I12" s="169"/>
      <c r="J12" s="170"/>
      <c r="K12" s="170"/>
      <c r="L12" s="310"/>
      <c r="M12" s="311"/>
      <c r="N12" s="312"/>
      <c r="O12" s="313"/>
      <c r="P12" s="16"/>
      <c r="Q12" s="16"/>
      <c r="R12" s="16"/>
      <c r="S12" s="120"/>
      <c r="T12" s="121"/>
      <c r="U12" s="121"/>
      <c r="V12" s="121"/>
      <c r="W12" s="121"/>
      <c r="X12" s="121"/>
      <c r="Y12" s="121"/>
      <c r="Z12" s="121"/>
      <c r="AA12" s="121"/>
      <c r="AB12" s="122"/>
      <c r="AC12" s="123"/>
      <c r="AD12" s="123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1.75" customHeight="1" x14ac:dyDescent="0.3">
      <c r="B13" s="112" t="str">
        <f>TEXT(DATE($F$54,$F$53,C13),"TTT")</f>
        <v>Fr</v>
      </c>
      <c r="C13" s="110">
        <v>8</v>
      </c>
      <c r="D13" s="363" t="s">
        <v>39</v>
      </c>
      <c r="E13" s="245"/>
      <c r="F13" s="244"/>
      <c r="G13" s="244"/>
      <c r="H13" s="158" t="s">
        <v>21</v>
      </c>
      <c r="I13" s="134"/>
      <c r="J13" s="135"/>
      <c r="K13" s="151" t="s">
        <v>21</v>
      </c>
      <c r="L13" s="152" t="s">
        <v>21</v>
      </c>
      <c r="M13" s="243" t="s">
        <v>121</v>
      </c>
      <c r="N13" s="89" t="s">
        <v>105</v>
      </c>
      <c r="O13" s="313"/>
      <c r="P13" s="16"/>
      <c r="Q13" s="16"/>
      <c r="R13" s="16"/>
      <c r="V13" s="118"/>
      <c r="W13" s="101"/>
      <c r="X13" s="101"/>
      <c r="Y13" s="101"/>
      <c r="Z13" s="101"/>
      <c r="AA13" s="101"/>
      <c r="AB13" s="101"/>
      <c r="AC13" s="101"/>
      <c r="AD13" s="101"/>
      <c r="AE13" s="117"/>
      <c r="AF13" s="117"/>
      <c r="AG13" s="117"/>
      <c r="AH13" s="16"/>
      <c r="AI13" s="6"/>
      <c r="AJ13" s="6"/>
      <c r="AK13" s="5"/>
      <c r="AL13" s="5"/>
      <c r="AM13" s="5"/>
    </row>
    <row r="14" spans="2:39" s="4" customFormat="1" ht="21.75" customHeight="1" x14ac:dyDescent="0.3">
      <c r="B14" s="112" t="str">
        <f>TEXT(DATE($F$54,$F$53,C14),"TTT")</f>
        <v>Sa</v>
      </c>
      <c r="C14" s="110">
        <v>9</v>
      </c>
      <c r="D14" s="370"/>
      <c r="E14" s="161"/>
      <c r="F14" s="162"/>
      <c r="G14" s="162"/>
      <c r="H14" s="168"/>
      <c r="I14" s="169"/>
      <c r="J14" s="170"/>
      <c r="K14" s="170"/>
      <c r="L14" s="310"/>
      <c r="M14" s="311"/>
      <c r="N14" s="312"/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1.75" customHeight="1" x14ac:dyDescent="0.3">
      <c r="B15" s="92" t="str">
        <f>TEXT(DATE($F$54,$F$53,C15),"TTT")</f>
        <v>So</v>
      </c>
      <c r="C15" s="82">
        <v>10</v>
      </c>
      <c r="D15" s="371"/>
      <c r="E15" s="333"/>
      <c r="F15" s="334"/>
      <c r="G15" s="334"/>
      <c r="H15" s="340"/>
      <c r="I15" s="341"/>
      <c r="J15" s="342"/>
      <c r="K15" s="342"/>
      <c r="L15" s="343"/>
      <c r="M15" s="355"/>
      <c r="N15" s="344"/>
      <c r="O15" s="345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1.75" customHeight="1" x14ac:dyDescent="0.3">
      <c r="B16" s="112" t="str">
        <f t="shared" ref="B16:B24" si="1">TEXT(DATE($F$54,$F$53,C16),"TTT")</f>
        <v>Mo</v>
      </c>
      <c r="C16" s="110">
        <v>11</v>
      </c>
      <c r="D16" s="370"/>
      <c r="E16" s="161"/>
      <c r="F16" s="162"/>
      <c r="G16" s="162"/>
      <c r="H16" s="168"/>
      <c r="I16" s="169"/>
      <c r="J16" s="170"/>
      <c r="K16" s="170"/>
      <c r="L16" s="310"/>
      <c r="M16" s="311"/>
      <c r="N16" s="312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1.75" customHeight="1" x14ac:dyDescent="0.3">
      <c r="B17" s="112" t="str">
        <f t="shared" si="1"/>
        <v>Di</v>
      </c>
      <c r="C17" s="110">
        <v>12</v>
      </c>
      <c r="D17" s="370"/>
      <c r="E17" s="161"/>
      <c r="F17" s="162"/>
      <c r="G17" s="162"/>
      <c r="H17" s="168"/>
      <c r="I17" s="169"/>
      <c r="J17" s="170"/>
      <c r="K17" s="170"/>
      <c r="L17" s="310"/>
      <c r="M17" s="311"/>
      <c r="N17" s="312"/>
      <c r="O17" s="313"/>
      <c r="P17" s="16"/>
      <c r="Q17" s="16"/>
      <c r="R17" s="16"/>
      <c r="AE17" s="16"/>
      <c r="AF17" s="16"/>
      <c r="AG17" s="16"/>
      <c r="AH17" s="16"/>
      <c r="AJ17" s="6"/>
      <c r="AK17" s="5"/>
      <c r="AL17" s="5"/>
      <c r="AM17" s="5"/>
    </row>
    <row r="18" spans="2:39" s="4" customFormat="1" ht="21.75" customHeight="1" x14ac:dyDescent="0.3">
      <c r="B18" s="112" t="str">
        <f t="shared" si="1"/>
        <v>Mi</v>
      </c>
      <c r="C18" s="110">
        <v>13</v>
      </c>
      <c r="D18" s="363" t="s">
        <v>54</v>
      </c>
      <c r="E18" s="156"/>
      <c r="F18" s="157"/>
      <c r="G18" s="157"/>
      <c r="H18" s="158" t="s">
        <v>21</v>
      </c>
      <c r="I18" s="150"/>
      <c r="J18" s="151"/>
      <c r="K18" s="151" t="s">
        <v>21</v>
      </c>
      <c r="L18" s="152" t="s">
        <v>21</v>
      </c>
      <c r="M18" s="243" t="s">
        <v>106</v>
      </c>
      <c r="N18" s="89" t="s">
        <v>105</v>
      </c>
      <c r="O18" s="313"/>
      <c r="P18" s="16"/>
      <c r="Q18" s="16"/>
      <c r="R18" s="16"/>
      <c r="AE18" s="16"/>
      <c r="AF18" s="16"/>
      <c r="AG18" s="16"/>
      <c r="AH18" s="16"/>
      <c r="AI18" s="7"/>
      <c r="AJ18" s="6"/>
      <c r="AK18" s="5"/>
      <c r="AL18" s="5"/>
      <c r="AM18" s="5"/>
    </row>
    <row r="19" spans="2:39" s="4" customFormat="1" ht="21.75" customHeight="1" x14ac:dyDescent="0.3">
      <c r="B19" s="112" t="str">
        <f t="shared" si="1"/>
        <v>Do</v>
      </c>
      <c r="C19" s="110">
        <v>14</v>
      </c>
      <c r="D19" s="370"/>
      <c r="E19" s="161"/>
      <c r="F19" s="162"/>
      <c r="G19" s="162"/>
      <c r="H19" s="168"/>
      <c r="I19" s="169"/>
      <c r="J19" s="170"/>
      <c r="K19" s="170"/>
      <c r="L19" s="310"/>
      <c r="M19" s="311"/>
      <c r="N19" s="312"/>
      <c r="O19" s="313"/>
      <c r="P19" s="8"/>
      <c r="Q19" s="8"/>
      <c r="R19" s="8"/>
      <c r="AE19" s="8"/>
      <c r="AF19" s="8"/>
      <c r="AG19" s="8"/>
      <c r="AH19" s="8"/>
      <c r="AI19" s="9"/>
      <c r="AJ19" s="1"/>
      <c r="AK19" s="3"/>
      <c r="AL19" s="3"/>
      <c r="AM19" s="3"/>
    </row>
    <row r="20" spans="2:39" s="4" customFormat="1" ht="21.75" customHeight="1" x14ac:dyDescent="0.3">
      <c r="B20" s="112"/>
      <c r="C20" s="110"/>
      <c r="D20" s="370"/>
      <c r="E20" s="161"/>
      <c r="F20" s="162"/>
      <c r="G20" s="162"/>
      <c r="H20" s="168"/>
      <c r="I20" s="169"/>
      <c r="J20" s="170"/>
      <c r="K20" s="170"/>
      <c r="L20" s="310"/>
      <c r="M20" s="311"/>
      <c r="N20" s="312"/>
      <c r="O20" s="313"/>
      <c r="P20" s="8"/>
      <c r="Q20" s="8"/>
      <c r="R20" s="8"/>
      <c r="AE20" s="8"/>
      <c r="AF20" s="8"/>
      <c r="AG20" s="8"/>
      <c r="AH20" s="8"/>
      <c r="AI20" s="9"/>
      <c r="AJ20" s="1"/>
      <c r="AK20" s="3"/>
      <c r="AL20" s="3"/>
      <c r="AM20" s="3"/>
    </row>
    <row r="21" spans="2:39" s="4" customFormat="1" ht="21.75" customHeight="1" x14ac:dyDescent="0.3">
      <c r="B21" s="112"/>
      <c r="C21" s="110"/>
      <c r="D21" s="370"/>
      <c r="E21" s="161"/>
      <c r="F21" s="162"/>
      <c r="G21" s="162"/>
      <c r="H21" s="168"/>
      <c r="I21" s="169"/>
      <c r="J21" s="170"/>
      <c r="K21" s="170"/>
      <c r="L21" s="310"/>
      <c r="M21" s="311"/>
      <c r="N21" s="312"/>
      <c r="O21" s="313"/>
      <c r="P21" s="8"/>
      <c r="Q21" s="8"/>
      <c r="R21" s="8"/>
      <c r="AE21" s="8"/>
      <c r="AF21" s="8"/>
      <c r="AG21" s="8"/>
      <c r="AH21" s="8"/>
      <c r="AI21" s="9"/>
      <c r="AJ21" s="1"/>
      <c r="AK21" s="3"/>
      <c r="AL21" s="3"/>
      <c r="AM21" s="3"/>
    </row>
    <row r="22" spans="2:39" s="4" customFormat="1" ht="21.75" customHeight="1" x14ac:dyDescent="0.3">
      <c r="B22" s="112" t="str">
        <f t="shared" si="1"/>
        <v>Fr</v>
      </c>
      <c r="C22" s="110">
        <v>15</v>
      </c>
      <c r="D22" s="370"/>
      <c r="E22" s="161"/>
      <c r="F22" s="162"/>
      <c r="G22" s="162"/>
      <c r="H22" s="168"/>
      <c r="I22" s="169"/>
      <c r="J22" s="170"/>
      <c r="K22" s="170"/>
      <c r="L22" s="310"/>
      <c r="M22" s="311"/>
      <c r="N22" s="312"/>
      <c r="O22" s="313"/>
      <c r="P22" s="11"/>
      <c r="Q22" s="11"/>
      <c r="R22" s="1"/>
      <c r="AI22" s="1"/>
      <c r="AJ22" s="1"/>
      <c r="AK22" s="3"/>
      <c r="AL22" s="3"/>
      <c r="AM22" s="3"/>
    </row>
    <row r="23" spans="2:39" s="4" customFormat="1" ht="21.75" customHeight="1" x14ac:dyDescent="0.3">
      <c r="B23" s="112"/>
      <c r="C23" s="110"/>
      <c r="D23" s="370"/>
      <c r="E23" s="161"/>
      <c r="F23" s="162"/>
      <c r="G23" s="162"/>
      <c r="H23" s="168"/>
      <c r="I23" s="169"/>
      <c r="J23" s="170"/>
      <c r="K23" s="170"/>
      <c r="L23" s="310"/>
      <c r="M23" s="311"/>
      <c r="N23" s="312"/>
      <c r="O23" s="313"/>
      <c r="P23" s="11"/>
      <c r="Q23" s="11"/>
      <c r="R23" s="1"/>
      <c r="AI23" s="1"/>
      <c r="AJ23" s="1"/>
      <c r="AK23" s="3"/>
      <c r="AL23" s="3"/>
      <c r="AM23" s="3"/>
    </row>
    <row r="24" spans="2:39" s="4" customFormat="1" ht="21.75" customHeight="1" x14ac:dyDescent="0.3">
      <c r="B24" s="112" t="str">
        <f t="shared" si="1"/>
        <v>Sa</v>
      </c>
      <c r="C24" s="110">
        <v>16</v>
      </c>
      <c r="D24" s="370"/>
      <c r="E24" s="161"/>
      <c r="F24" s="162"/>
      <c r="G24" s="162"/>
      <c r="H24" s="168"/>
      <c r="I24" s="169"/>
      <c r="J24" s="170"/>
      <c r="K24" s="170"/>
      <c r="L24" s="310"/>
      <c r="M24" s="311"/>
      <c r="N24" s="312"/>
      <c r="O24" s="313"/>
      <c r="P24" s="11"/>
      <c r="Q24" s="11"/>
      <c r="R24" s="1"/>
      <c r="AI24" s="1"/>
      <c r="AJ24" s="1"/>
      <c r="AK24" s="3"/>
      <c r="AL24" s="3"/>
      <c r="AM24" s="3"/>
    </row>
    <row r="25" spans="2:39" s="4" customFormat="1" ht="21.75" customHeight="1" x14ac:dyDescent="0.3">
      <c r="B25" s="92" t="str">
        <f>TEXT(DATE($F$54,$F$53,C25),"TTT")</f>
        <v>So</v>
      </c>
      <c r="C25" s="82">
        <v>17</v>
      </c>
      <c r="D25" s="371"/>
      <c r="E25" s="333"/>
      <c r="F25" s="334"/>
      <c r="G25" s="334"/>
      <c r="H25" s="340"/>
      <c r="I25" s="341"/>
      <c r="J25" s="342"/>
      <c r="K25" s="342"/>
      <c r="L25" s="343"/>
      <c r="M25" s="355"/>
      <c r="N25" s="344"/>
      <c r="O25" s="345"/>
      <c r="P25" s="11"/>
      <c r="Q25" s="11"/>
      <c r="R25" s="1"/>
      <c r="AI25" s="1"/>
      <c r="AJ25" s="1"/>
      <c r="AK25" s="3"/>
      <c r="AL25" s="3"/>
      <c r="AM25" s="3"/>
    </row>
    <row r="26" spans="2:39" s="4" customFormat="1" ht="21.75" customHeight="1" x14ac:dyDescent="0.3">
      <c r="B26" s="112" t="str">
        <f>TEXT(DATE($F$54,$F$53,C26),"TTT")</f>
        <v>Mo</v>
      </c>
      <c r="C26" s="110">
        <v>18</v>
      </c>
      <c r="D26" s="370"/>
      <c r="E26" s="161"/>
      <c r="F26" s="162"/>
      <c r="G26" s="162"/>
      <c r="H26" s="168"/>
      <c r="I26" s="169"/>
      <c r="J26" s="170"/>
      <c r="K26" s="170"/>
      <c r="L26" s="310"/>
      <c r="M26" s="311"/>
      <c r="N26" s="312"/>
      <c r="O26" s="313"/>
      <c r="P26" s="11"/>
      <c r="Q26" s="11"/>
      <c r="R26" s="1"/>
      <c r="AI26" s="1"/>
      <c r="AJ26" s="1"/>
      <c r="AK26" s="3"/>
      <c r="AL26" s="3"/>
      <c r="AM26" s="3"/>
    </row>
    <row r="27" spans="2:39" s="4" customFormat="1" ht="21.75" customHeight="1" x14ac:dyDescent="0.3">
      <c r="B27" s="112" t="str">
        <f>TEXT(DATE($F$54,$F$53,C27),"TTT")</f>
        <v>Di</v>
      </c>
      <c r="C27" s="110">
        <v>19</v>
      </c>
      <c r="D27" s="370"/>
      <c r="E27" s="161"/>
      <c r="F27" s="162"/>
      <c r="G27" s="162"/>
      <c r="H27" s="168"/>
      <c r="I27" s="169"/>
      <c r="J27" s="170"/>
      <c r="K27" s="170"/>
      <c r="L27" s="310"/>
      <c r="M27" s="311"/>
      <c r="N27" s="312"/>
      <c r="O27" s="313"/>
      <c r="P27" s="11"/>
      <c r="Q27" s="11"/>
      <c r="R27" s="1"/>
      <c r="AI27" s="1"/>
      <c r="AJ27" s="1"/>
      <c r="AK27" s="3"/>
      <c r="AL27" s="3"/>
      <c r="AM27" s="3"/>
    </row>
    <row r="28" spans="2:39" s="4" customFormat="1" ht="21.75" customHeight="1" x14ac:dyDescent="0.3">
      <c r="B28" s="112" t="str">
        <f>TEXT(DATE($F$54,$F$53,C28),"TTT")</f>
        <v>Mi</v>
      </c>
      <c r="C28" s="110">
        <v>20</v>
      </c>
      <c r="D28" s="363" t="s">
        <v>54</v>
      </c>
      <c r="E28" s="156"/>
      <c r="F28" s="157"/>
      <c r="G28" s="157"/>
      <c r="H28" s="158" t="s">
        <v>21</v>
      </c>
      <c r="I28" s="150"/>
      <c r="J28" s="151"/>
      <c r="K28" s="151" t="s">
        <v>21</v>
      </c>
      <c r="L28" s="152" t="s">
        <v>21</v>
      </c>
      <c r="M28" s="243" t="s">
        <v>106</v>
      </c>
      <c r="N28" s="89" t="s">
        <v>105</v>
      </c>
      <c r="O28" s="313"/>
      <c r="P28" s="11"/>
      <c r="Q28" s="11"/>
      <c r="R28" s="1"/>
      <c r="AI28" s="1"/>
      <c r="AJ28" s="1"/>
      <c r="AK28" s="3"/>
      <c r="AL28" s="3"/>
      <c r="AM28" s="3"/>
    </row>
    <row r="29" spans="2:39" s="4" customFormat="1" ht="21.75" customHeight="1" x14ac:dyDescent="0.3">
      <c r="B29" s="112"/>
      <c r="C29" s="110"/>
      <c r="D29" s="370"/>
      <c r="E29" s="161"/>
      <c r="F29" s="162"/>
      <c r="G29" s="162"/>
      <c r="H29" s="168"/>
      <c r="I29" s="169"/>
      <c r="J29" s="170"/>
      <c r="K29" s="170"/>
      <c r="L29" s="310"/>
      <c r="M29" s="311"/>
      <c r="N29" s="312"/>
      <c r="O29" s="313"/>
      <c r="P29" s="11"/>
      <c r="Q29" s="11"/>
      <c r="R29" s="1"/>
      <c r="AI29" s="1"/>
      <c r="AJ29" s="1"/>
      <c r="AK29" s="3"/>
      <c r="AL29" s="3"/>
      <c r="AM29" s="3"/>
    </row>
    <row r="30" spans="2:39" s="4" customFormat="1" ht="21.75" customHeight="1" x14ac:dyDescent="0.3">
      <c r="B30" s="112" t="str">
        <f>TEXT(DATE($F$54,$F$53,C30),"TTT")</f>
        <v>Do</v>
      </c>
      <c r="C30" s="110">
        <v>21</v>
      </c>
      <c r="D30" s="370"/>
      <c r="E30" s="161"/>
      <c r="F30" s="162"/>
      <c r="G30" s="162"/>
      <c r="H30" s="168"/>
      <c r="I30" s="169"/>
      <c r="J30" s="170"/>
      <c r="K30" s="170"/>
      <c r="L30" s="310"/>
      <c r="M30" s="311"/>
      <c r="N30" s="312"/>
      <c r="O30" s="313"/>
      <c r="P30" s="13"/>
      <c r="Q30" s="11"/>
      <c r="R30" s="1"/>
      <c r="X30" s="81"/>
      <c r="AH30" s="1"/>
      <c r="AI30" s="1"/>
      <c r="AJ30" s="1"/>
      <c r="AK30" s="3"/>
      <c r="AL30" s="3"/>
      <c r="AM30" s="3"/>
    </row>
    <row r="31" spans="2:39" s="4" customFormat="1" ht="21.75" customHeight="1" x14ac:dyDescent="0.3">
      <c r="B31" s="112"/>
      <c r="C31" s="110"/>
      <c r="D31" s="370"/>
      <c r="E31" s="161"/>
      <c r="F31" s="162"/>
      <c r="G31" s="162"/>
      <c r="H31" s="168"/>
      <c r="I31" s="169"/>
      <c r="J31" s="170"/>
      <c r="K31" s="170"/>
      <c r="L31" s="310"/>
      <c r="M31" s="311"/>
      <c r="N31" s="312"/>
      <c r="O31" s="313"/>
      <c r="P31" s="13"/>
      <c r="Q31" s="11"/>
      <c r="R31" s="1"/>
      <c r="X31" s="81"/>
      <c r="AH31" s="1"/>
      <c r="AI31" s="1"/>
      <c r="AJ31" s="1"/>
      <c r="AK31" s="3"/>
      <c r="AL31" s="3"/>
      <c r="AM31" s="3"/>
    </row>
    <row r="32" spans="2:39" s="4" customFormat="1" ht="21.75" customHeight="1" x14ac:dyDescent="0.3">
      <c r="B32" s="112" t="str">
        <f>TEXT(DATE($F$54,$F$53,C32),"TTT")</f>
        <v>Fr</v>
      </c>
      <c r="C32" s="110">
        <v>22</v>
      </c>
      <c r="D32" s="363" t="s">
        <v>39</v>
      </c>
      <c r="E32" s="245"/>
      <c r="F32" s="244"/>
      <c r="G32" s="244"/>
      <c r="H32" s="158" t="s">
        <v>21</v>
      </c>
      <c r="I32" s="134"/>
      <c r="J32" s="135"/>
      <c r="K32" s="151" t="s">
        <v>21</v>
      </c>
      <c r="L32" s="152" t="s">
        <v>21</v>
      </c>
      <c r="M32" s="243" t="s">
        <v>122</v>
      </c>
      <c r="N32" s="89" t="s">
        <v>105</v>
      </c>
      <c r="O32" s="313"/>
      <c r="P32" s="1"/>
      <c r="Q32" s="11"/>
      <c r="R32" s="1"/>
      <c r="AH32" s="1"/>
      <c r="AI32" s="1"/>
      <c r="AJ32" s="1"/>
      <c r="AK32" s="3"/>
      <c r="AL32" s="3"/>
      <c r="AM32" s="3"/>
    </row>
    <row r="33" spans="1:39" s="4" customFormat="1" ht="21.75" customHeight="1" x14ac:dyDescent="0.3">
      <c r="B33" s="112"/>
      <c r="C33" s="110"/>
      <c r="D33" s="370"/>
      <c r="E33" s="161"/>
      <c r="F33" s="162"/>
      <c r="G33" s="162"/>
      <c r="H33" s="168"/>
      <c r="I33" s="169"/>
      <c r="J33" s="170"/>
      <c r="K33" s="170"/>
      <c r="L33" s="310"/>
      <c r="M33" s="311"/>
      <c r="N33" s="312"/>
      <c r="O33" s="313"/>
      <c r="P33" s="1"/>
      <c r="Q33" s="11"/>
      <c r="R33" s="1"/>
      <c r="AH33" s="1"/>
      <c r="AI33" s="1"/>
      <c r="AJ33" s="1"/>
      <c r="AK33" s="3"/>
      <c r="AL33" s="3"/>
      <c r="AM33" s="3"/>
    </row>
    <row r="34" spans="1:39" s="4" customFormat="1" ht="21.75" customHeight="1" x14ac:dyDescent="0.3">
      <c r="A34" s="315"/>
      <c r="B34" s="112"/>
      <c r="C34" s="110"/>
      <c r="D34" s="370"/>
      <c r="E34" s="161"/>
      <c r="F34" s="162"/>
      <c r="G34" s="162"/>
      <c r="H34" s="168"/>
      <c r="I34" s="169"/>
      <c r="J34" s="170"/>
      <c r="K34" s="170"/>
      <c r="L34" s="310"/>
      <c r="M34" s="311"/>
      <c r="N34" s="312"/>
      <c r="O34" s="313"/>
      <c r="P34" s="1"/>
      <c r="Q34" s="11"/>
      <c r="R34" s="1"/>
      <c r="AH34" s="1"/>
      <c r="AI34" s="1"/>
      <c r="AJ34" s="1"/>
      <c r="AK34" s="3"/>
      <c r="AL34" s="3"/>
      <c r="AM34" s="3"/>
    </row>
    <row r="35" spans="1:39" s="4" customFormat="1" ht="21.75" customHeight="1" x14ac:dyDescent="0.3">
      <c r="A35" s="315"/>
      <c r="B35" s="112"/>
      <c r="C35" s="110"/>
      <c r="D35" s="370"/>
      <c r="E35" s="161"/>
      <c r="F35" s="162"/>
      <c r="G35" s="162"/>
      <c r="H35" s="168"/>
      <c r="I35" s="169"/>
      <c r="J35" s="170"/>
      <c r="K35" s="170"/>
      <c r="L35" s="310"/>
      <c r="M35" s="311"/>
      <c r="N35" s="312"/>
      <c r="O35" s="313"/>
      <c r="P35" s="1"/>
      <c r="Q35" s="11"/>
      <c r="R35" s="1"/>
      <c r="AH35" s="1"/>
      <c r="AI35" s="1"/>
      <c r="AJ35" s="1"/>
      <c r="AK35" s="3"/>
      <c r="AL35" s="3"/>
      <c r="AM35" s="3"/>
    </row>
    <row r="36" spans="1:39" s="4" customFormat="1" ht="21.75" customHeight="1" x14ac:dyDescent="0.3">
      <c r="B36" s="112" t="str">
        <f>TEXT(DATE($F$54,$F$53,C36),"TTT")</f>
        <v>Sa</v>
      </c>
      <c r="C36" s="110">
        <v>23</v>
      </c>
      <c r="D36" s="370"/>
      <c r="E36" s="161"/>
      <c r="F36" s="162"/>
      <c r="G36" s="162"/>
      <c r="H36" s="168"/>
      <c r="I36" s="169"/>
      <c r="J36" s="170"/>
      <c r="K36" s="170"/>
      <c r="L36" s="310"/>
      <c r="M36" s="311"/>
      <c r="N36" s="312"/>
      <c r="O36" s="313"/>
      <c r="P36" s="1"/>
      <c r="Q36" s="11"/>
      <c r="R36" s="1"/>
      <c r="S36" s="1"/>
      <c r="T36" s="1"/>
      <c r="U36" s="1"/>
      <c r="V36" s="1"/>
      <c r="W36" s="20"/>
      <c r="X36" s="1"/>
      <c r="Y36" s="1"/>
      <c r="AH36" s="1"/>
      <c r="AI36" s="1"/>
      <c r="AJ36" s="1"/>
      <c r="AK36" s="3"/>
      <c r="AL36" s="3"/>
      <c r="AM36" s="3"/>
    </row>
    <row r="37" spans="1:39" s="4" customFormat="1" ht="21.75" customHeight="1" x14ac:dyDescent="0.3">
      <c r="B37" s="112"/>
      <c r="C37" s="110"/>
      <c r="D37" s="370"/>
      <c r="E37" s="161"/>
      <c r="F37" s="162"/>
      <c r="G37" s="162"/>
      <c r="H37" s="168"/>
      <c r="I37" s="169"/>
      <c r="J37" s="170"/>
      <c r="K37" s="170"/>
      <c r="L37" s="310"/>
      <c r="M37" s="311"/>
      <c r="N37" s="312"/>
      <c r="O37" s="313"/>
      <c r="P37" s="1"/>
      <c r="Q37" s="11"/>
      <c r="R37" s="1"/>
      <c r="S37" s="1"/>
      <c r="T37" s="1"/>
      <c r="U37" s="1"/>
      <c r="V37" s="1"/>
      <c r="W37" s="20"/>
      <c r="X37" s="1"/>
      <c r="Y37" s="1"/>
      <c r="AH37" s="1"/>
      <c r="AI37" s="1"/>
      <c r="AJ37" s="1"/>
      <c r="AK37" s="3"/>
      <c r="AL37" s="3"/>
      <c r="AM37" s="3"/>
    </row>
    <row r="38" spans="1:39" s="4" customFormat="1" ht="21.75" customHeight="1" x14ac:dyDescent="0.3">
      <c r="B38" s="92" t="str">
        <f>TEXT(DATE($F$54,$F$53,C38),"TTT")</f>
        <v>So</v>
      </c>
      <c r="C38" s="82">
        <v>24</v>
      </c>
      <c r="D38" s="371"/>
      <c r="E38" s="333"/>
      <c r="F38" s="334"/>
      <c r="G38" s="334"/>
      <c r="H38" s="340"/>
      <c r="I38" s="341"/>
      <c r="J38" s="342"/>
      <c r="K38" s="342"/>
      <c r="L38" s="343"/>
      <c r="M38" s="355"/>
      <c r="N38" s="344"/>
      <c r="O38" s="345"/>
      <c r="P38" s="1"/>
      <c r="Q38" s="11"/>
      <c r="R38" s="1"/>
      <c r="S38" s="1"/>
      <c r="T38" s="1"/>
      <c r="U38" s="1"/>
      <c r="V38" s="1"/>
      <c r="W38" s="20"/>
      <c r="X38" s="1"/>
      <c r="Y38" s="1"/>
      <c r="AH38" s="1"/>
      <c r="AI38" s="1"/>
      <c r="AJ38" s="1"/>
      <c r="AK38" s="3"/>
      <c r="AL38" s="3"/>
      <c r="AM38" s="3"/>
    </row>
    <row r="39" spans="1:39" s="4" customFormat="1" ht="21.75" customHeight="1" x14ac:dyDescent="0.3">
      <c r="B39" s="112" t="str">
        <f>TEXT(DATE($F$54,$F$53,C39),"TTT")</f>
        <v>Mo</v>
      </c>
      <c r="C39" s="110">
        <v>25</v>
      </c>
      <c r="D39" s="370"/>
      <c r="E39" s="161"/>
      <c r="F39" s="162"/>
      <c r="G39" s="162"/>
      <c r="H39" s="168"/>
      <c r="I39" s="169"/>
      <c r="J39" s="170"/>
      <c r="K39" s="170"/>
      <c r="L39" s="310"/>
      <c r="M39" s="311"/>
      <c r="N39" s="312"/>
      <c r="O39" s="313"/>
      <c r="P39" s="1"/>
      <c r="Q39" s="11"/>
      <c r="R39" s="1"/>
      <c r="S39" s="1"/>
      <c r="T39" s="1"/>
      <c r="U39" s="1"/>
      <c r="V39" s="1"/>
      <c r="W39" s="20"/>
      <c r="X39" s="1"/>
      <c r="Y39" s="1"/>
      <c r="AH39" s="1"/>
      <c r="AI39" s="1"/>
      <c r="AJ39" s="1"/>
      <c r="AK39" s="3"/>
      <c r="AL39" s="3"/>
      <c r="AM39" s="3"/>
    </row>
    <row r="40" spans="1:39" s="4" customFormat="1" ht="21.75" customHeight="1" x14ac:dyDescent="0.3">
      <c r="B40" s="112" t="str">
        <f>TEXT(DATE($F$54,$F$53,C40),"TTT")</f>
        <v>Di</v>
      </c>
      <c r="C40" s="110">
        <v>26</v>
      </c>
      <c r="D40" s="370"/>
      <c r="E40" s="161"/>
      <c r="F40" s="162"/>
      <c r="G40" s="162"/>
      <c r="H40" s="168"/>
      <c r="I40" s="169"/>
      <c r="J40" s="170"/>
      <c r="K40" s="170"/>
      <c r="L40" s="310"/>
      <c r="M40" s="311"/>
      <c r="N40" s="312"/>
      <c r="O40" s="313"/>
      <c r="P40" s="1"/>
      <c r="Q40" s="11"/>
      <c r="R40" s="1"/>
      <c r="S40" s="1"/>
      <c r="T40" s="1"/>
      <c r="U40" s="1"/>
      <c r="V40" s="1"/>
      <c r="W40" s="20"/>
      <c r="X40" s="1"/>
      <c r="Y40" s="1"/>
      <c r="AH40" s="1"/>
      <c r="AI40" s="1"/>
      <c r="AJ40" s="1"/>
      <c r="AK40" s="3"/>
      <c r="AL40" s="3"/>
      <c r="AM40" s="3"/>
    </row>
    <row r="41" spans="1:39" s="4" customFormat="1" ht="21.75" customHeight="1" x14ac:dyDescent="0.3">
      <c r="B41" s="112" t="str">
        <f>TEXT(DATE($F$54,$F$53,C41),"TTT")</f>
        <v>Mi</v>
      </c>
      <c r="C41" s="110">
        <v>27</v>
      </c>
      <c r="D41" s="363" t="s">
        <v>54</v>
      </c>
      <c r="E41" s="156"/>
      <c r="F41" s="157"/>
      <c r="G41" s="157"/>
      <c r="H41" s="158" t="s">
        <v>21</v>
      </c>
      <c r="I41" s="150"/>
      <c r="J41" s="151"/>
      <c r="K41" s="151" t="s">
        <v>21</v>
      </c>
      <c r="L41" s="152" t="s">
        <v>21</v>
      </c>
      <c r="M41" s="243" t="s">
        <v>106</v>
      </c>
      <c r="N41" s="89" t="s">
        <v>105</v>
      </c>
      <c r="O41" s="313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1:39" s="4" customFormat="1" ht="21.75" customHeight="1" x14ac:dyDescent="0.3">
      <c r="B42" s="112" t="str">
        <f>TEXT(DATE($F$54,$F$53,C42),"TTT")</f>
        <v>Do</v>
      </c>
      <c r="C42" s="110">
        <v>28</v>
      </c>
      <c r="D42" s="370"/>
      <c r="E42" s="161"/>
      <c r="F42" s="162"/>
      <c r="G42" s="162"/>
      <c r="H42" s="168"/>
      <c r="I42" s="169"/>
      <c r="J42" s="170"/>
      <c r="K42" s="170"/>
      <c r="L42" s="310"/>
      <c r="M42" s="311"/>
      <c r="N42" s="312"/>
      <c r="O42" s="313"/>
      <c r="P42" s="1"/>
      <c r="Q42" s="1"/>
      <c r="R42" s="1"/>
      <c r="S42" s="1"/>
      <c r="T42" s="27"/>
      <c r="U42" s="1"/>
      <c r="V42" s="1"/>
      <c r="W42" s="1"/>
      <c r="X42" s="1"/>
      <c r="Y42" s="1"/>
      <c r="AH42" s="1"/>
      <c r="AI42" s="1"/>
      <c r="AJ42" s="1"/>
      <c r="AK42" s="3"/>
      <c r="AL42" s="3"/>
      <c r="AM42" s="3"/>
    </row>
    <row r="43" spans="1:39" s="4" customFormat="1" ht="21.75" customHeight="1" x14ac:dyDescent="0.3">
      <c r="B43" s="112"/>
      <c r="C43" s="110"/>
      <c r="D43" s="370"/>
      <c r="E43" s="161"/>
      <c r="F43" s="162"/>
      <c r="G43" s="162"/>
      <c r="H43" s="168"/>
      <c r="I43" s="169"/>
      <c r="J43" s="170"/>
      <c r="K43" s="170"/>
      <c r="L43" s="310"/>
      <c r="M43" s="311"/>
      <c r="N43" s="312"/>
      <c r="O43" s="313"/>
      <c r="P43" s="1"/>
      <c r="Q43" s="1"/>
      <c r="R43" s="1"/>
      <c r="S43" s="1"/>
      <c r="T43" s="27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1:39" s="4" customFormat="1" ht="21.75" customHeight="1" x14ac:dyDescent="0.3">
      <c r="B44" s="112" t="str">
        <f>TEXT(DATE($F$54,$F$53,C44),"TTT")</f>
        <v>Fr</v>
      </c>
      <c r="C44" s="110">
        <v>29</v>
      </c>
      <c r="D44" s="363" t="s">
        <v>39</v>
      </c>
      <c r="E44" s="245"/>
      <c r="F44" s="244"/>
      <c r="G44" s="244"/>
      <c r="H44" s="158" t="s">
        <v>21</v>
      </c>
      <c r="I44" s="134"/>
      <c r="J44" s="135"/>
      <c r="K44" s="151" t="s">
        <v>21</v>
      </c>
      <c r="L44" s="152" t="s">
        <v>21</v>
      </c>
      <c r="M44" s="243" t="s">
        <v>123</v>
      </c>
      <c r="N44" s="89" t="s">
        <v>105</v>
      </c>
      <c r="O44" s="313"/>
      <c r="P44" s="1"/>
      <c r="Q44" s="1"/>
      <c r="R44" s="1"/>
      <c r="S44" s="222"/>
      <c r="T44" s="143"/>
      <c r="U44" s="143"/>
      <c r="V44" s="143"/>
      <c r="W44" s="171"/>
      <c r="X44" s="221"/>
      <c r="Y44" s="171"/>
      <c r="Z44" s="171"/>
      <c r="AA44" s="171"/>
      <c r="AB44" s="222"/>
      <c r="AC44" s="222"/>
      <c r="AD44" s="222"/>
      <c r="AH44" s="1"/>
      <c r="AI44" s="1"/>
      <c r="AJ44" s="1"/>
      <c r="AK44" s="3"/>
      <c r="AL44" s="3"/>
      <c r="AM44" s="3"/>
    </row>
    <row r="45" spans="1:39" s="4" customFormat="1" ht="21.75" customHeight="1" x14ac:dyDescent="0.3">
      <c r="B45" s="112" t="str">
        <f>TEXT(DATE($F$54,$F$53,C45),"TTT")</f>
        <v>Sa</v>
      </c>
      <c r="C45" s="110">
        <v>30</v>
      </c>
      <c r="D45" s="370"/>
      <c r="E45" s="161"/>
      <c r="F45" s="162"/>
      <c r="G45" s="162"/>
      <c r="H45" s="168"/>
      <c r="I45" s="169"/>
      <c r="J45" s="170"/>
      <c r="K45" s="170"/>
      <c r="L45" s="310"/>
      <c r="M45" s="311"/>
      <c r="N45" s="312"/>
      <c r="O45" s="3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  <c r="AL45" s="3"/>
      <c r="AM45" s="3"/>
    </row>
    <row r="46" spans="1:39" s="4" customFormat="1" ht="21.75" customHeight="1" x14ac:dyDescent="0.3">
      <c r="B46" s="112"/>
      <c r="C46" s="110"/>
      <c r="D46" s="370"/>
      <c r="E46" s="161"/>
      <c r="F46" s="162"/>
      <c r="G46" s="162"/>
      <c r="H46" s="168"/>
      <c r="I46" s="169"/>
      <c r="J46" s="170"/>
      <c r="K46" s="170"/>
      <c r="L46" s="310"/>
      <c r="M46" s="311"/>
      <c r="N46" s="312"/>
      <c r="O46" s="3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3"/>
      <c r="AL46" s="3"/>
      <c r="AM46" s="3"/>
    </row>
    <row r="47" spans="1:39" s="4" customFormat="1" ht="21.75" customHeight="1" thickBot="1" x14ac:dyDescent="0.35">
      <c r="B47" s="92" t="str">
        <f>TEXT(DATE($F$54,$F$53,C47),"TTT")</f>
        <v>So</v>
      </c>
      <c r="C47" s="82">
        <v>31</v>
      </c>
      <c r="D47" s="371"/>
      <c r="E47" s="333"/>
      <c r="F47" s="334"/>
      <c r="G47" s="334"/>
      <c r="H47" s="340"/>
      <c r="I47" s="341"/>
      <c r="J47" s="342"/>
      <c r="K47" s="342"/>
      <c r="L47" s="343"/>
      <c r="M47" s="355"/>
      <c r="N47" s="344"/>
      <c r="O47" s="34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  <c r="AL47" s="3"/>
      <c r="AM47" s="3"/>
    </row>
    <row r="48" spans="1:39" ht="54" customHeight="1" thickBot="1" x14ac:dyDescent="0.35">
      <c r="B48" s="396"/>
      <c r="C48" s="397"/>
      <c r="D48" s="398"/>
      <c r="E48" s="399" t="s">
        <v>11</v>
      </c>
      <c r="F48" s="400"/>
      <c r="G48" s="400"/>
      <c r="H48" s="401"/>
      <c r="I48" s="402" t="s">
        <v>12</v>
      </c>
      <c r="J48" s="403"/>
      <c r="K48" s="403"/>
      <c r="L48" s="404"/>
      <c r="M48" s="219"/>
      <c r="N48" s="385">
        <f>+januar!N35</f>
        <v>45658</v>
      </c>
      <c r="O48" s="38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2:39" ht="23.25" customHeight="1" x14ac:dyDescent="0.3">
      <c r="B49" s="16"/>
      <c r="C49" s="16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2:39" ht="12.75" customHeight="1" x14ac:dyDescent="0.3">
      <c r="C50" s="14"/>
      <c r="D50" s="1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2:39" ht="12.75" customHeight="1" x14ac:dyDescent="0.3">
      <c r="C51" s="14"/>
      <c r="D51" s="1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ht="21.75" customHeight="1" x14ac:dyDescent="0.3">
      <c r="E52" s="181"/>
      <c r="F52" s="387">
        <v>45900</v>
      </c>
      <c r="G52" s="429"/>
      <c r="H52" s="429"/>
      <c r="I52" s="429"/>
      <c r="J52" s="430"/>
      <c r="K52" s="1"/>
      <c r="L52" s="12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2:39" ht="21.75" customHeight="1" x14ac:dyDescent="0.3">
      <c r="E53" s="181"/>
      <c r="F53" s="213" t="str">
        <f>TEXT(F52,"M")</f>
        <v>8</v>
      </c>
      <c r="G53" s="202"/>
      <c r="H53" s="203"/>
      <c r="I53" s="203"/>
      <c r="J53" s="203"/>
      <c r="K53" s="4"/>
      <c r="L53" s="4"/>
      <c r="M53" s="10"/>
      <c r="N53" s="10"/>
      <c r="O53" s="10"/>
      <c r="P53" s="10"/>
      <c r="Q53" s="10"/>
      <c r="R53" s="10"/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  <c r="AE53" s="10"/>
      <c r="AF53" s="10"/>
      <c r="AG53" s="10"/>
      <c r="AH53" s="10"/>
      <c r="AI53" s="10"/>
      <c r="AJ53" s="10"/>
    </row>
    <row r="54" spans="2:39" ht="21.75" customHeight="1" x14ac:dyDescent="0.3">
      <c r="E54" s="181"/>
      <c r="F54" s="213" t="str">
        <f>TEXT(F52,"JJJ")</f>
        <v>2025</v>
      </c>
      <c r="G54" s="214" t="s">
        <v>0</v>
      </c>
      <c r="H54" s="208"/>
      <c r="I54" s="208"/>
      <c r="J54" s="208"/>
      <c r="K54" s="212"/>
      <c r="L54" s="12"/>
      <c r="M54" s="10"/>
      <c r="N54" s="10"/>
      <c r="O54" s="10"/>
      <c r="P54" s="10"/>
      <c r="Q54" s="10"/>
      <c r="R54" s="10"/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  <c r="AE54" s="10"/>
      <c r="AF54" s="10"/>
      <c r="AG54" s="10"/>
      <c r="AH54" s="10"/>
      <c r="AI54" s="10"/>
      <c r="AJ54" s="10"/>
    </row>
    <row r="55" spans="2:39" ht="21.75" customHeight="1" x14ac:dyDescent="0.3">
      <c r="E55" s="181"/>
      <c r="F55" s="213" t="str">
        <f>TEXT(F52,"T")</f>
        <v>31</v>
      </c>
      <c r="G55" s="214" t="s">
        <v>1</v>
      </c>
      <c r="I55" s="212"/>
      <c r="J55" s="212"/>
      <c r="K55" s="212"/>
      <c r="L55" s="21"/>
      <c r="M55" s="10"/>
      <c r="N55" s="10"/>
      <c r="O55" s="10"/>
      <c r="P55" s="10"/>
      <c r="Q55" s="10"/>
      <c r="R55" s="10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10"/>
      <c r="AF55" s="10"/>
      <c r="AG55" s="10"/>
      <c r="AH55" s="10"/>
      <c r="AI55" s="10"/>
      <c r="AJ55" s="10"/>
    </row>
    <row r="56" spans="2:39" ht="21.75" customHeight="1" x14ac:dyDescent="0.3">
      <c r="F56" s="203"/>
      <c r="G56" s="212"/>
      <c r="I56" s="212"/>
      <c r="J56" s="212"/>
      <c r="K56" s="208"/>
      <c r="S56" s="27"/>
      <c r="T56" s="22"/>
      <c r="U56" s="22"/>
      <c r="V56" s="22"/>
      <c r="W56" s="22"/>
      <c r="X56" s="22"/>
      <c r="Y56" s="22"/>
      <c r="Z56" s="22"/>
      <c r="AA56" s="22"/>
      <c r="AB56" s="24"/>
      <c r="AC56" s="23"/>
      <c r="AD56" s="23"/>
    </row>
    <row r="57" spans="2:39" ht="21.75" customHeight="1" x14ac:dyDescent="0.3">
      <c r="S57" s="22"/>
      <c r="T57" s="22"/>
      <c r="U57" s="22"/>
      <c r="V57" s="22"/>
      <c r="W57" s="22"/>
      <c r="X57" s="22"/>
      <c r="Y57" s="22"/>
      <c r="Z57" s="22"/>
      <c r="AA57" s="22"/>
      <c r="AB57" s="24"/>
      <c r="AC57" s="23"/>
      <c r="AD57" s="23"/>
    </row>
    <row r="58" spans="2:39" ht="21.75" customHeight="1" x14ac:dyDescent="0.3"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2:39" ht="21.75" customHeight="1" x14ac:dyDescent="0.3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2:39" ht="21.75" customHeight="1" x14ac:dyDescent="0.3"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2:39" ht="21.75" customHeight="1" x14ac:dyDescent="0.3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2:39" ht="21.75" customHeight="1" x14ac:dyDescent="0.3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2:39" ht="21.75" customHeight="1" x14ac:dyDescent="0.3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9" ht="21.75" customHeight="1" x14ac:dyDescent="0.3"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9:30" ht="21.75" customHeight="1" x14ac:dyDescent="0.3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">
      <c r="S70" s="22"/>
      <c r="T70" s="22"/>
      <c r="U70" s="22"/>
      <c r="V70" s="22"/>
      <c r="W70" s="22"/>
      <c r="X70" s="22"/>
      <c r="Y70" s="22"/>
      <c r="Z70" s="22"/>
      <c r="AA70" s="22"/>
      <c r="AB70" s="25"/>
      <c r="AC70" s="26"/>
      <c r="AD70" s="23"/>
    </row>
    <row r="71" spans="19:30" ht="21.75" customHeight="1" x14ac:dyDescent="0.3">
      <c r="S71" s="22"/>
      <c r="T71" s="22"/>
      <c r="U71" s="22"/>
      <c r="V71" s="22"/>
      <c r="W71" s="22"/>
      <c r="X71" s="22"/>
      <c r="Y71" s="22"/>
      <c r="Z71" s="22"/>
      <c r="AA71" s="22"/>
      <c r="AB71" s="25"/>
      <c r="AC71" s="26"/>
      <c r="AD71" s="23"/>
    </row>
    <row r="72" spans="19:30" ht="21.75" customHeight="1" x14ac:dyDescent="0.3"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9:30" ht="21.75" customHeight="1" x14ac:dyDescent="0.3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">
      <c r="S77" s="22"/>
      <c r="T77" s="22"/>
      <c r="U77" s="22"/>
      <c r="V77" s="22"/>
      <c r="W77" s="22"/>
      <c r="X77" s="22"/>
      <c r="Y77" s="22"/>
      <c r="Z77" s="22"/>
      <c r="AA77" s="22"/>
      <c r="AB77" s="23"/>
      <c r="AC77" s="23"/>
      <c r="AD77" s="23"/>
    </row>
    <row r="78" spans="19:30" ht="21.75" customHeight="1" x14ac:dyDescent="0.3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"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9:30" ht="21.75" customHeight="1" x14ac:dyDescent="0.3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">
      <c r="S81" s="22"/>
      <c r="T81" s="22"/>
      <c r="U81" s="22"/>
      <c r="V81" s="22"/>
      <c r="W81" s="22"/>
      <c r="X81" s="22"/>
      <c r="Y81" s="22"/>
      <c r="Z81" s="22"/>
      <c r="AA81" s="22"/>
      <c r="AB81" s="25"/>
      <c r="AC81" s="26"/>
      <c r="AD81" s="23"/>
    </row>
    <row r="82" spans="19:30" ht="21.75" customHeight="1" x14ac:dyDescent="0.3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  <row r="83" spans="19:30" ht="21.75" customHeight="1" x14ac:dyDescent="0.3"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9:30" ht="21.75" customHeight="1" x14ac:dyDescent="0.3">
      <c r="S84" s="27"/>
      <c r="T84" s="40"/>
      <c r="U84" s="40"/>
      <c r="V84" s="40"/>
      <c r="W84" s="40"/>
      <c r="X84" s="22"/>
      <c r="Y84" s="22"/>
      <c r="Z84" s="22"/>
      <c r="AA84" s="22"/>
      <c r="AB84" s="23"/>
      <c r="AC84" s="23"/>
      <c r="AD84" s="24"/>
    </row>
    <row r="85" spans="19:30" ht="21.75" customHeight="1" x14ac:dyDescent="0.3">
      <c r="S85" s="22"/>
      <c r="T85" s="22"/>
      <c r="U85" s="22"/>
      <c r="V85" s="22"/>
      <c r="W85" s="22"/>
      <c r="X85" s="22"/>
      <c r="Y85" s="22"/>
      <c r="Z85" s="22"/>
      <c r="AA85" s="22"/>
      <c r="AB85" s="25"/>
      <c r="AC85" s="26"/>
      <c r="AD85" s="23"/>
    </row>
    <row r="86" spans="19:30" ht="21.75" customHeight="1" x14ac:dyDescent="0.3">
      <c r="S86" s="22"/>
      <c r="T86" s="22"/>
      <c r="U86" s="22"/>
      <c r="V86" s="22"/>
      <c r="W86" s="22"/>
      <c r="X86" s="22"/>
      <c r="Y86" s="22"/>
      <c r="Z86" s="22"/>
      <c r="AA86" s="22"/>
      <c r="AB86" s="23"/>
      <c r="AC86" s="23"/>
      <c r="AD86" s="23"/>
    </row>
    <row r="87" spans="19:30" ht="21.75" customHeight="1" x14ac:dyDescent="0.3">
      <c r="S87" s="1"/>
      <c r="T87" s="1"/>
      <c r="U87" s="1"/>
      <c r="V87" s="1"/>
      <c r="W87" s="17"/>
      <c r="X87" s="18"/>
      <c r="Y87" s="19"/>
      <c r="Z87" s="1"/>
      <c r="AA87" s="4"/>
      <c r="AB87" s="4"/>
      <c r="AC87" s="4"/>
      <c r="AD87" s="4"/>
    </row>
    <row r="88" spans="19:30" ht="21.75" customHeight="1" x14ac:dyDescent="0.3">
      <c r="S88" s="22"/>
      <c r="T88" s="22"/>
      <c r="U88" s="22"/>
      <c r="V88" s="22"/>
      <c r="W88" s="22"/>
      <c r="X88" s="22"/>
      <c r="Y88" s="22"/>
      <c r="Z88" s="22"/>
      <c r="AA88" s="22"/>
      <c r="AB88" s="23"/>
      <c r="AC88" s="23"/>
      <c r="AD88" s="23"/>
    </row>
    <row r="89" spans="19:30" ht="21.75" customHeight="1" x14ac:dyDescent="0.3">
      <c r="S89" s="1"/>
      <c r="T89" s="1"/>
      <c r="U89" s="1"/>
      <c r="V89" s="1"/>
      <c r="W89" s="20"/>
      <c r="X89" s="1"/>
      <c r="Y89" s="1"/>
      <c r="Z89" s="4"/>
      <c r="AA89" s="4"/>
      <c r="AB89" s="4"/>
      <c r="AC89" s="4"/>
      <c r="AD89" s="4"/>
    </row>
    <row r="90" spans="19:30" ht="21.75" customHeight="1" x14ac:dyDescent="0.3">
      <c r="S90" s="22"/>
      <c r="T90" s="22"/>
      <c r="U90" s="22"/>
      <c r="V90" s="22"/>
      <c r="W90" s="22"/>
      <c r="X90" s="22"/>
      <c r="Y90" s="22"/>
      <c r="Z90" s="22"/>
      <c r="AA90" s="22"/>
      <c r="AB90" s="25"/>
      <c r="AC90" s="26"/>
      <c r="AD90" s="23"/>
    </row>
  </sheetData>
  <mergeCells count="6">
    <mergeCell ref="N48:O48"/>
    <mergeCell ref="F52:J52"/>
    <mergeCell ref="B2:D3"/>
    <mergeCell ref="B48:D48"/>
    <mergeCell ref="E48:H48"/>
    <mergeCell ref="I48:L48"/>
  </mergeCells>
  <phoneticPr fontId="2" type="noConversion"/>
  <printOptions horizontalCentered="1" verticalCentered="1"/>
  <pageMargins left="0" right="0" top="0" bottom="0" header="0" footer="0"/>
  <pageSetup paperSize="9" scale="51" orientation="landscape" horizontalDpi="4294967293" verticalDpi="4294967293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Musterbeschriftung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 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Musterbeschriftung!Druckbereich</vt:lpstr>
      <vt:lpstr>november!Druckbereich</vt:lpstr>
      <vt:lpstr>'oktober '!Druckbereich</vt:lpstr>
      <vt:lpstr>september!Druckbereich</vt:lpstr>
    </vt:vector>
  </TitlesOfParts>
  <Company>Heimcomputer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Fasler</dc:creator>
  <cp:lastModifiedBy>Willi Burkhalter</cp:lastModifiedBy>
  <cp:lastPrinted>2025-03-31T17:52:52Z</cp:lastPrinted>
  <dcterms:created xsi:type="dcterms:W3CDTF">2013-12-28T13:04:28Z</dcterms:created>
  <dcterms:modified xsi:type="dcterms:W3CDTF">2025-03-31T17:53:24Z</dcterms:modified>
</cp:coreProperties>
</file>